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andra\OneDrive - Direção-Geral de Política do Mar\Novo EEA grants\Formulários\"/>
    </mc:Choice>
  </mc:AlternateContent>
  <xr:revisionPtr revIDLastSave="0" documentId="8_{DF12F2E2-F42C-4730-9547-292776816B80}" xr6:coauthVersionLast="36" xr6:coauthVersionMax="36" xr10:uidLastSave="{00000000-0000-0000-0000-000000000000}"/>
  <bookViews>
    <workbookView xWindow="0" yWindow="0" windowWidth="19200" windowHeight="6930" xr2:uid="{00000000-000D-0000-FFFF-FFFF00000000}"/>
  </bookViews>
  <sheets>
    <sheet name="Capa" sheetId="5" r:id="rId1"/>
    <sheet name="Operacão" sheetId="2" r:id="rId2"/>
    <sheet name="Orçamento" sheetId="3" r:id="rId3"/>
    <sheet name="CI art 8.5 b)" sheetId="7" r:id="rId4"/>
    <sheet name="Check List" sheetId="4" r:id="rId5"/>
    <sheet name="Legenda" sheetId="1" state="hidden"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1" i="3" l="1"/>
  <c r="O129" i="3"/>
  <c r="O127" i="3"/>
  <c r="O125" i="3"/>
  <c r="O124" i="3"/>
  <c r="O123" i="3"/>
  <c r="O121" i="3"/>
  <c r="O120" i="3"/>
  <c r="O119" i="3"/>
  <c r="O118" i="3"/>
  <c r="O116" i="3"/>
  <c r="O115" i="3"/>
  <c r="O114" i="3"/>
  <c r="O113" i="3"/>
  <c r="O111" i="3"/>
  <c r="O110" i="3"/>
  <c r="O109" i="3"/>
  <c r="O108" i="3"/>
  <c r="O106" i="3"/>
  <c r="O104" i="3"/>
  <c r="O103" i="3"/>
  <c r="O102" i="3"/>
  <c r="O101" i="3"/>
  <c r="O99" i="3"/>
  <c r="O98" i="3"/>
  <c r="O97" i="3"/>
  <c r="O96" i="3"/>
  <c r="O94" i="3"/>
  <c r="O93" i="3"/>
  <c r="O92" i="3"/>
  <c r="O91" i="3"/>
  <c r="O89" i="3"/>
  <c r="O87" i="3"/>
  <c r="O86" i="3"/>
  <c r="O85" i="3"/>
  <c r="O84" i="3"/>
  <c r="O82" i="3"/>
  <c r="O81" i="3"/>
  <c r="O80" i="3"/>
  <c r="O79" i="3"/>
  <c r="O77" i="3"/>
  <c r="O76" i="3"/>
  <c r="O75" i="3"/>
  <c r="O74" i="3"/>
  <c r="O72" i="3"/>
  <c r="O70" i="3"/>
  <c r="O69" i="3"/>
  <c r="O68" i="3"/>
  <c r="O67" i="3"/>
  <c r="O65" i="3"/>
  <c r="O64" i="3"/>
  <c r="O63" i="3"/>
  <c r="O62" i="3"/>
  <c r="O60" i="3"/>
  <c r="O59" i="3"/>
  <c r="O57" i="3"/>
  <c r="O58" i="3"/>
  <c r="O55" i="3"/>
  <c r="O53" i="3"/>
  <c r="O52" i="3"/>
  <c r="O51" i="3"/>
  <c r="O50" i="3"/>
  <c r="O48" i="3"/>
  <c r="O47" i="3"/>
  <c r="O46" i="3"/>
  <c r="O45" i="3"/>
  <c r="O43" i="3"/>
  <c r="O42" i="3"/>
  <c r="O41" i="3"/>
  <c r="O40" i="3"/>
  <c r="O38" i="3"/>
  <c r="O36" i="3"/>
  <c r="O23" i="3"/>
  <c r="O19" i="3"/>
  <c r="O35" i="3"/>
  <c r="O34" i="3"/>
  <c r="O33" i="3"/>
  <c r="O31" i="3"/>
  <c r="O30" i="3"/>
  <c r="O29" i="3"/>
  <c r="O28" i="3"/>
  <c r="O26" i="3"/>
  <c r="O25" i="3"/>
  <c r="O24" i="3"/>
  <c r="O17" i="3"/>
  <c r="O18" i="3"/>
  <c r="O16" i="3"/>
  <c r="O14" i="3"/>
  <c r="O13" i="3"/>
  <c r="O12" i="3"/>
  <c r="O11" i="3"/>
  <c r="O9" i="3"/>
  <c r="O8" i="3"/>
  <c r="O7" i="3"/>
  <c r="O6" i="3"/>
  <c r="G132" i="3" l="1"/>
  <c r="L135" i="3"/>
  <c r="K135" i="3"/>
  <c r="J135" i="3"/>
  <c r="I135" i="3"/>
  <c r="H135" i="3"/>
  <c r="G135" i="3"/>
  <c r="O134" i="3"/>
  <c r="L134" i="3"/>
  <c r="K134" i="3"/>
  <c r="J134" i="3"/>
  <c r="I134" i="3"/>
  <c r="H134" i="3"/>
  <c r="G134" i="3"/>
  <c r="AC40" i="4"/>
  <c r="AC21" i="4"/>
  <c r="AC55" i="4"/>
  <c r="AC42" i="4"/>
  <c r="AC54" i="4"/>
  <c r="AC53" i="4"/>
  <c r="AC52" i="4"/>
  <c r="AC51" i="4"/>
  <c r="AC50" i="4"/>
  <c r="AC49" i="4"/>
  <c r="AC48" i="4"/>
  <c r="AC47" i="4"/>
  <c r="AC45" i="4"/>
  <c r="AC43" i="4"/>
  <c r="AC41" i="4"/>
  <c r="AC39" i="4"/>
  <c r="AC38" i="4"/>
  <c r="AC37" i="4"/>
  <c r="AC36" i="4"/>
  <c r="AC35" i="4"/>
  <c r="AC34" i="4"/>
  <c r="AC33" i="4"/>
  <c r="AC32" i="4"/>
  <c r="AC31" i="4"/>
  <c r="AC30" i="4"/>
  <c r="AC29" i="4"/>
  <c r="AC28" i="4"/>
  <c r="AC27" i="4"/>
  <c r="AC25" i="4"/>
  <c r="AC24" i="4"/>
  <c r="AC23" i="4"/>
  <c r="AC22" i="4"/>
  <c r="AC20" i="4"/>
  <c r="AC19" i="4"/>
  <c r="AC18" i="4"/>
  <c r="AC17" i="4"/>
  <c r="AC16" i="4"/>
  <c r="AC15" i="4"/>
  <c r="AC14" i="4"/>
  <c r="AC13" i="4"/>
  <c r="AC12" i="4"/>
  <c r="AC11" i="4"/>
  <c r="AC10" i="4"/>
  <c r="L9" i="4"/>
  <c r="C3" i="4" l="1"/>
  <c r="E46" i="7" l="1"/>
  <c r="E45" i="7"/>
  <c r="E44" i="7"/>
  <c r="E43" i="7"/>
  <c r="B42" i="7"/>
  <c r="E41" i="7"/>
  <c r="E40" i="7"/>
  <c r="E39" i="7"/>
  <c r="E38" i="7"/>
  <c r="E37" i="7"/>
  <c r="E36" i="7"/>
  <c r="E35" i="7"/>
  <c r="E34" i="7"/>
  <c r="B33" i="7"/>
  <c r="E32" i="7"/>
  <c r="E31" i="7"/>
  <c r="E30" i="7"/>
  <c r="E29" i="7"/>
  <c r="E28" i="7"/>
  <c r="E27" i="7"/>
  <c r="E26" i="7"/>
  <c r="E25" i="7"/>
  <c r="B24" i="7"/>
  <c r="B15" i="7"/>
  <c r="B18" i="7" s="1"/>
  <c r="B19" i="7" s="1"/>
  <c r="B22" i="5"/>
  <c r="B21" i="5"/>
  <c r="B16" i="5"/>
  <c r="O130" i="3"/>
  <c r="L130" i="3"/>
  <c r="K130" i="3"/>
  <c r="J130" i="3"/>
  <c r="I130" i="3"/>
  <c r="H130" i="3"/>
  <c r="G130" i="3"/>
  <c r="L128" i="3"/>
  <c r="K128" i="3"/>
  <c r="J128" i="3"/>
  <c r="I128" i="3"/>
  <c r="H128" i="3"/>
  <c r="G128" i="3"/>
  <c r="L126" i="3"/>
  <c r="K126" i="3"/>
  <c r="J126" i="3"/>
  <c r="I126" i="3"/>
  <c r="H126" i="3"/>
  <c r="G126" i="3"/>
  <c r="O122" i="3"/>
  <c r="L122" i="3"/>
  <c r="K122" i="3"/>
  <c r="J122" i="3"/>
  <c r="I122" i="3"/>
  <c r="H122" i="3"/>
  <c r="G122" i="3"/>
  <c r="L117" i="3"/>
  <c r="K117" i="3"/>
  <c r="J117" i="3"/>
  <c r="I117" i="3"/>
  <c r="H117" i="3"/>
  <c r="G117" i="3"/>
  <c r="L112" i="3"/>
  <c r="K112" i="3"/>
  <c r="J112" i="3"/>
  <c r="I112" i="3"/>
  <c r="H112" i="3"/>
  <c r="G112" i="3"/>
  <c r="O105" i="3"/>
  <c r="L105" i="3"/>
  <c r="K105" i="3"/>
  <c r="J105" i="3"/>
  <c r="I105" i="3"/>
  <c r="H105" i="3"/>
  <c r="G105" i="3"/>
  <c r="L100" i="3"/>
  <c r="K100" i="3"/>
  <c r="J100" i="3"/>
  <c r="I100" i="3"/>
  <c r="H100" i="3"/>
  <c r="G100" i="3"/>
  <c r="L95" i="3"/>
  <c r="K95" i="3"/>
  <c r="J95" i="3"/>
  <c r="I95" i="3"/>
  <c r="H95" i="3"/>
  <c r="G95" i="3"/>
  <c r="O88" i="3"/>
  <c r="L88" i="3"/>
  <c r="K88" i="3"/>
  <c r="J88" i="3"/>
  <c r="I88" i="3"/>
  <c r="H88" i="3"/>
  <c r="G88" i="3"/>
  <c r="L83" i="3"/>
  <c r="K83" i="3"/>
  <c r="J83" i="3"/>
  <c r="I83" i="3"/>
  <c r="H83" i="3"/>
  <c r="G83" i="3"/>
  <c r="L78" i="3"/>
  <c r="K78" i="3"/>
  <c r="J78" i="3"/>
  <c r="I78" i="3"/>
  <c r="H78" i="3"/>
  <c r="G78" i="3"/>
  <c r="O71" i="3"/>
  <c r="L71" i="3"/>
  <c r="K71" i="3"/>
  <c r="J71" i="3"/>
  <c r="I71" i="3"/>
  <c r="H71" i="3"/>
  <c r="G71" i="3"/>
  <c r="L66" i="3"/>
  <c r="K66" i="3"/>
  <c r="J66" i="3"/>
  <c r="I66" i="3"/>
  <c r="H66" i="3"/>
  <c r="G66" i="3"/>
  <c r="L61" i="3"/>
  <c r="K61" i="3"/>
  <c r="J61" i="3"/>
  <c r="I61" i="3"/>
  <c r="H61" i="3"/>
  <c r="G61" i="3"/>
  <c r="O54" i="3"/>
  <c r="L54" i="3"/>
  <c r="K54" i="3"/>
  <c r="J54" i="3"/>
  <c r="I54" i="3"/>
  <c r="H54" i="3"/>
  <c r="G54" i="3"/>
  <c r="L49" i="3"/>
  <c r="K49" i="3"/>
  <c r="J49" i="3"/>
  <c r="I49" i="3"/>
  <c r="H49" i="3"/>
  <c r="G49" i="3"/>
  <c r="L44" i="3"/>
  <c r="K44" i="3"/>
  <c r="J44" i="3"/>
  <c r="I44" i="3"/>
  <c r="H44" i="3"/>
  <c r="G44" i="3"/>
  <c r="L37" i="3"/>
  <c r="K37" i="3"/>
  <c r="J37" i="3"/>
  <c r="I37" i="3"/>
  <c r="H37" i="3"/>
  <c r="G37" i="3"/>
  <c r="L32" i="3"/>
  <c r="K32" i="3"/>
  <c r="J32" i="3"/>
  <c r="I32" i="3"/>
  <c r="H32" i="3"/>
  <c r="G32" i="3"/>
  <c r="L27" i="3"/>
  <c r="K27" i="3"/>
  <c r="J27" i="3"/>
  <c r="I27" i="3"/>
  <c r="H27" i="3"/>
  <c r="G27" i="3"/>
  <c r="L20" i="3"/>
  <c r="K20" i="3"/>
  <c r="J20" i="3"/>
  <c r="I20" i="3"/>
  <c r="H20" i="3"/>
  <c r="G20" i="3"/>
  <c r="L15" i="3"/>
  <c r="K15" i="3"/>
  <c r="J15" i="3"/>
  <c r="I15" i="3"/>
  <c r="H15" i="3"/>
  <c r="G15" i="3"/>
  <c r="L10" i="3"/>
  <c r="K10" i="3"/>
  <c r="J10" i="3"/>
  <c r="I10" i="3"/>
  <c r="H10" i="3"/>
  <c r="G10" i="3"/>
  <c r="B48" i="7" l="1"/>
  <c r="C53" i="7" s="1"/>
  <c r="E24" i="7"/>
  <c r="E33" i="7"/>
  <c r="E42" i="7"/>
  <c r="J107" i="3"/>
  <c r="K56" i="3"/>
  <c r="I56" i="3"/>
  <c r="I39" i="3"/>
  <c r="G73" i="3"/>
  <c r="H90" i="3"/>
  <c r="G39" i="3"/>
  <c r="I90" i="3"/>
  <c r="J124" i="3"/>
  <c r="H22" i="3"/>
  <c r="I124" i="3"/>
  <c r="G133" i="3"/>
  <c r="G137" i="3" s="1"/>
  <c r="O15" i="3"/>
  <c r="I133" i="3"/>
  <c r="I137" i="3" s="1"/>
  <c r="K22" i="3"/>
  <c r="L90" i="3"/>
  <c r="I107" i="3"/>
  <c r="J132" i="3"/>
  <c r="I73" i="3"/>
  <c r="K132" i="3"/>
  <c r="L133" i="3"/>
  <c r="J73" i="3"/>
  <c r="J133" i="3"/>
  <c r="K39" i="3"/>
  <c r="O44" i="3"/>
  <c r="O56" i="3" s="1"/>
  <c r="O66" i="3"/>
  <c r="J90" i="3"/>
  <c r="G107" i="3"/>
  <c r="O112" i="3"/>
  <c r="K124" i="3"/>
  <c r="H132" i="3"/>
  <c r="J56" i="3"/>
  <c r="G22" i="3"/>
  <c r="L39" i="3"/>
  <c r="L56" i="3"/>
  <c r="H73" i="3"/>
  <c r="O78" i="3"/>
  <c r="K90" i="3"/>
  <c r="H107" i="3"/>
  <c r="L124" i="3"/>
  <c r="I132" i="3"/>
  <c r="O27" i="3"/>
  <c r="I22" i="3"/>
  <c r="J39" i="3"/>
  <c r="O117" i="3"/>
  <c r="O126" i="3"/>
  <c r="O10" i="3"/>
  <c r="O49" i="3"/>
  <c r="L22" i="3"/>
  <c r="J22" i="3"/>
  <c r="O32" i="3"/>
  <c r="O37" i="3"/>
  <c r="G56" i="3"/>
  <c r="O61" i="3"/>
  <c r="K73" i="3"/>
  <c r="O83" i="3"/>
  <c r="O95" i="3"/>
  <c r="K107" i="3"/>
  <c r="G124" i="3"/>
  <c r="L132" i="3"/>
  <c r="O20" i="3"/>
  <c r="O135" i="3" s="1"/>
  <c r="H39" i="3"/>
  <c r="H56" i="3"/>
  <c r="L73" i="3"/>
  <c r="G90" i="3"/>
  <c r="L107" i="3"/>
  <c r="H124" i="3"/>
  <c r="O128" i="3"/>
  <c r="O100" i="3"/>
  <c r="K133" i="3"/>
  <c r="H133" i="3"/>
  <c r="H137" i="3" s="1"/>
  <c r="E49" i="7" l="1"/>
  <c r="F49" i="7" s="1"/>
  <c r="H49" i="7" s="1"/>
  <c r="B51" i="7" s="1"/>
  <c r="K137" i="3"/>
  <c r="L137" i="3"/>
  <c r="O73" i="3"/>
  <c r="I154" i="2"/>
  <c r="D154" i="2"/>
  <c r="O133" i="3"/>
  <c r="J137" i="3"/>
  <c r="O90" i="3"/>
  <c r="O22" i="3"/>
  <c r="O107" i="3"/>
  <c r="O39" i="3"/>
  <c r="O132" i="3"/>
  <c r="O137" i="3" l="1"/>
  <c r="D158" i="2" s="1"/>
  <c r="I156" i="2" s="1"/>
  <c r="D156" i="2" l="1"/>
</calcChain>
</file>

<file path=xl/sharedStrings.xml><?xml version="1.0" encoding="utf-8"?>
<sst xmlns="http://schemas.openxmlformats.org/spreadsheetml/2006/main" count="796" uniqueCount="693">
  <si>
    <t>Designação do Aviso:</t>
  </si>
  <si>
    <t>Tipologia do Projeto:</t>
  </si>
  <si>
    <t>Setor/Área de Atividade:</t>
  </si>
  <si>
    <t>Designação do Resultado</t>
  </si>
  <si>
    <t>Descrição do Indicador</t>
  </si>
  <si>
    <t>NUT II</t>
  </si>
  <si>
    <t>NUT III</t>
  </si>
  <si>
    <t>Concelhos</t>
  </si>
  <si>
    <t>Boleano</t>
  </si>
  <si>
    <t>1º Aviso - Desenvolvimento de Negócios, Inovação e PMEs</t>
  </si>
  <si>
    <t>Desenvolver e comercializar tecnologias, processos e soluções inovadoras</t>
  </si>
  <si>
    <t>Pesca / aquicultura (desenvolvimento de produtos e tecnologias inovadoras no setor da pesca / piscicultura)</t>
  </si>
  <si>
    <t xml:space="preserve">1)	Empresas apoiadas para desenvolver produtos/tecnologias/processos inovadores no âmbito do Crescimento Azul </t>
  </si>
  <si>
    <t xml:space="preserve">Número de PMEs apoiadas para desenvolver produtos/tecnologias/processos inovadores no âmbito do Crescimento Azul </t>
  </si>
  <si>
    <t>Norte</t>
  </si>
  <si>
    <t>Alto Minho</t>
  </si>
  <si>
    <t>Abrantes</t>
  </si>
  <si>
    <t>Sim</t>
  </si>
  <si>
    <t>Desenvolver e implementar tecnologias / processos / soluções azuis inovadoras (novas para a empresa) cujo principal objetivo seja aumentar a competitividade e a sustentabilidade ambiental da economia azul</t>
  </si>
  <si>
    <t>Indústria de transformação do pescado;</t>
  </si>
  <si>
    <t xml:space="preserve">2)	Empresas apoiadas para comercializar produtos/tecnologias/processos inovadores no âmbito do Crescimento Azul </t>
  </si>
  <si>
    <t xml:space="preserve">Número de grandes empresas apoiadas para desenvolver produtos/tecnologias/processos inovadores no âmbito do Crescimento Azul </t>
  </si>
  <si>
    <t>Centro</t>
  </si>
  <si>
    <t>Cávado</t>
  </si>
  <si>
    <t>Águeda</t>
  </si>
  <si>
    <t>Não</t>
  </si>
  <si>
    <t>Desenvolvimento de negócios desde a fase inicial do processo de inovação até à fase de teste das novas tecnologias e apoio à sua primeira apresentação ao mercado (instalações de piloto e de demonstração)</t>
  </si>
  <si>
    <t>Portos comerciais;</t>
  </si>
  <si>
    <t>3)	Empresas apoiadas para aplicar tecnologias / processos / soluções azuis inovadoras (novas para a empresa)</t>
  </si>
  <si>
    <t xml:space="preserve">Número de PMEs apoiadas para comercializar produtos/tecnologias/processos inovadores no âmbito do Crescimento Azul </t>
  </si>
  <si>
    <t>Área metropolitana de Lisboa</t>
  </si>
  <si>
    <t>Ave</t>
  </si>
  <si>
    <t>Aguiar da Beira</t>
  </si>
  <si>
    <t>Novas tecnologias, processos e soluções que direta ou indiretamente melhorem o desempenho ambiental da economia azul, incluindo soluções de tratamento para diminuição da poluição emitida, disponibilização de produtos mais amigos do ambiente e processos de produção e tecnologias mais eficientes na utilização de recursos ou da energia</t>
  </si>
  <si>
    <t>Setor de energia renovável oceânica;</t>
  </si>
  <si>
    <t>4)	Aumentar a cooperação entre empresas e instituições de investigação</t>
  </si>
  <si>
    <t xml:space="preserve">Número de grandes empresas apoiadas para comercializar produtos/tecnologias/processos inovadores no âmbito do Crescimento Azul </t>
  </si>
  <si>
    <t>Alentejo</t>
  </si>
  <si>
    <t>Área Metropolitana do Porto</t>
  </si>
  <si>
    <t>Alandroal</t>
  </si>
  <si>
    <t>Indústria marítima, incluindo tecnologias inovadoras de transporte marítimo</t>
  </si>
  <si>
    <t>Número de PMEs apoiadas para aplicar tecnologias / processos / soluções azuis inovadoras (novas para a empresa)</t>
  </si>
  <si>
    <t>Algarve</t>
  </si>
  <si>
    <t>Alto Tâmega</t>
  </si>
  <si>
    <t>Albergaria-a-Velha</t>
  </si>
  <si>
    <t xml:space="preserve">Digitalização marítima </t>
  </si>
  <si>
    <t>Número de grandes empresas apoiadas para aplicar tecnologias / processos / soluções azuis inovadoras (novas para a empresa)</t>
  </si>
  <si>
    <t>Região Autónoma dos Açores</t>
  </si>
  <si>
    <t>Tâmega e Sousa</t>
  </si>
  <si>
    <t>Albufeira</t>
  </si>
  <si>
    <t>Infraestruturas offshore;</t>
  </si>
  <si>
    <t>Número de PMEs apoiadas para cooperar com instituições de investigação dos Estados Doadores</t>
  </si>
  <si>
    <t>Região Autónoma da Madeira</t>
  </si>
  <si>
    <t>Douro</t>
  </si>
  <si>
    <t>Alcácer do Sal</t>
  </si>
  <si>
    <t>Robótica relacionada com tecnologias marinhas e marítimas;</t>
  </si>
  <si>
    <t xml:space="preserve">Número de PMEs apoiadas para cooperar com instituições nacionais de investigação </t>
  </si>
  <si>
    <t>Terras de Trás-os-Montes</t>
  </si>
  <si>
    <t>Alcanena</t>
  </si>
  <si>
    <t>Tecnologias para recursos do mar profundo e mapeamento;</t>
  </si>
  <si>
    <t>Número de grandes empresas apoiadas para cooperar com instituições de investigação dos Estados Doadores</t>
  </si>
  <si>
    <t>Oeste</t>
  </si>
  <si>
    <t>Alcobaça</t>
  </si>
  <si>
    <t xml:space="preserve">Construção naval e transporte marítimo (desenvolvimento de produtos e tecnologias inovadoras); </t>
  </si>
  <si>
    <t xml:space="preserve">Número de grandes empresas apoiadas para cooperar com instituições nacionais de investigação </t>
  </si>
  <si>
    <t>Região de Aveiro</t>
  </si>
  <si>
    <t>Alcochete</t>
  </si>
  <si>
    <t>Biotecnologia Azul;</t>
  </si>
  <si>
    <t>Região de Coimbra</t>
  </si>
  <si>
    <t>Alcoutim</t>
  </si>
  <si>
    <t>Turismo náutico;</t>
  </si>
  <si>
    <t>Região de Leiria</t>
  </si>
  <si>
    <t>Alenquer</t>
  </si>
  <si>
    <t>Atividades de monitorização ambiental e vigilância marítima</t>
  </si>
  <si>
    <t>Viseu Dão Lafões</t>
  </si>
  <si>
    <t>Alfândega da Fé</t>
  </si>
  <si>
    <t>Beira Baixa</t>
  </si>
  <si>
    <t>Alijó</t>
  </si>
  <si>
    <t>Médio Tejo</t>
  </si>
  <si>
    <t>Aljezur</t>
  </si>
  <si>
    <t>Beiras e Serra da Estrela</t>
  </si>
  <si>
    <t>Aljustrel</t>
  </si>
  <si>
    <t>Área Metropolitana de Lisboa</t>
  </si>
  <si>
    <t>Almada</t>
  </si>
  <si>
    <t>Alentejo Litoral</t>
  </si>
  <si>
    <t>Almeida</t>
  </si>
  <si>
    <t>Baixo Alentejo</t>
  </si>
  <si>
    <t>Almeirim</t>
  </si>
  <si>
    <t>Lezíria do Tejo</t>
  </si>
  <si>
    <t>Almodôvar</t>
  </si>
  <si>
    <t>Alto Alentejo</t>
  </si>
  <si>
    <t>Alpiarça</t>
  </si>
  <si>
    <t>Alentejo Central</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</si>
  <si>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</si>
  <si>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</si>
  <si>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</si>
  <si>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</si>
  <si>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</si>
  <si>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</si>
  <si>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</si>
  <si>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</si>
  <si>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</si>
  <si>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</si>
  <si>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</si>
  <si>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</si>
  <si>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</si>
  <si>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</si>
  <si>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</si>
  <si>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</si>
  <si>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</si>
  <si>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</si>
  <si>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</si>
  <si>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</si>
  <si>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</si>
  <si>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</si>
  <si>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</si>
  <si>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</si>
  <si>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</si>
  <si>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</si>
  <si>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</si>
  <si>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</si>
  <si>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</si>
  <si>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</si>
  <si>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</si>
  <si>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</si>
  <si>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</si>
  <si>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</si>
  <si>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</si>
  <si>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(Madeira)</t>
  </si>
  <si>
    <t>Calheta (São Jorge)</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</si>
  <si>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</si>
  <si>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</si>
  <si>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</si>
  <si>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</si>
  <si>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</si>
  <si>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</si>
  <si>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</si>
  <si>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</si>
  <si>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</si>
  <si>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</si>
  <si>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</si>
  <si>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</si>
  <si>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</si>
  <si>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</si>
  <si>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</si>
  <si>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</si>
  <si>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</si>
  <si>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</si>
  <si>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</si>
  <si>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</si>
  <si>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</si>
  <si>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</si>
  <si>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</si>
  <si>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</si>
  <si>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</si>
  <si>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</si>
  <si>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</si>
  <si>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Câmara de Lobos</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</si>
  <si>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</si>
  <si>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</si>
  <si>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</si>
  <si>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</si>
  <si>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</si>
  <si>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</si>
  <si>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</si>
  <si>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</si>
  <si>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</si>
  <si>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</si>
  <si>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</si>
  <si>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</si>
  <si>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</si>
  <si>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</si>
  <si>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</si>
  <si>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</si>
  <si>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</si>
  <si>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</si>
  <si>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</si>
  <si>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</si>
  <si>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</si>
  <si>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Golegã</t>
  </si>
  <si>
    <t>Gondomar</t>
  </si>
  <si>
    <t>Gouveia</t>
  </si>
  <si>
    <t>Grândola</t>
  </si>
  <si>
    <t>Guarda</t>
  </si>
  <si>
    <t>Guimarães</t>
  </si>
  <si>
    <t>Góis</t>
  </si>
  <si>
    <t>Horta</t>
  </si>
  <si>
    <t>Idanha-a-Nova</t>
  </si>
  <si>
    <t>Ílhavo</t>
  </si>
  <si>
    <t>Lagoa (Algarve)</t>
  </si>
  <si>
    <t>Lagoa (São Miguel)</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</si>
  <si>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</si>
  <si>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</si>
  <si>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</si>
  <si>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</si>
  <si>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</si>
  <si>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</si>
  <si>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</si>
  <si>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</si>
  <si>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</si>
  <si>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</si>
  <si>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</si>
  <si>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</si>
  <si>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</si>
  <si>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</si>
  <si>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</si>
  <si>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</si>
  <si>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</si>
  <si>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</si>
  <si>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</si>
  <si>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</si>
  <si>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</si>
  <si>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</si>
  <si>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</si>
  <si>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</si>
  <si>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Meda</t>
  </si>
  <si>
    <t>Melgaço</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</si>
  <si>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</si>
  <si>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</si>
  <si>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</si>
  <si>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</si>
  <si>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</si>
  <si>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</si>
  <si>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</si>
  <si>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</si>
  <si>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</si>
  <si>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</si>
  <si>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</si>
  <si>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</si>
  <si>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</si>
  <si>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</si>
  <si>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</si>
  <si>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</si>
  <si>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</si>
  <si>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</si>
  <si>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</si>
  <si>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</si>
  <si>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</si>
  <si>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</si>
  <si>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Mértola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</si>
  <si>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</si>
  <si>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</si>
  <si>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</si>
  <si>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</si>
  <si>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</si>
  <si>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</si>
  <si>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</si>
  <si>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</si>
  <si>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</si>
  <si>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</si>
  <si>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</si>
  <si>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</si>
  <si>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</si>
  <si>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</si>
  <si>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Ourique</t>
  </si>
  <si>
    <t>Ourém</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</si>
  <si>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</si>
  <si>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</si>
  <si>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</si>
  <si>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</si>
  <si>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</si>
  <si>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</si>
  <si>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</si>
  <si>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</si>
  <si>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</si>
  <si>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</si>
  <si>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</si>
  <si>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</si>
  <si>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</si>
  <si>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</si>
  <si>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</si>
  <si>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</si>
  <si>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</si>
  <si>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</si>
  <si>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</si>
  <si>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</si>
  <si>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</si>
  <si>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</si>
  <si>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</si>
  <si>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</si>
  <si>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</si>
  <si>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</si>
  <si>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Moniz</t>
  </si>
  <si>
    <t>Porto Santo</t>
  </si>
  <si>
    <t>Porto de Mós</t>
  </si>
  <si>
    <t>Povoação</t>
  </si>
  <si>
    <t>Praia da Vitória</t>
  </si>
  <si>
    <t>Proença-a-Nova</t>
  </si>
  <si>
    <t>Póvoa de Lanhoso</t>
  </si>
  <si>
    <t>Póvoa de Varzim</t>
  </si>
  <si>
    <t>Redondo</t>
  </si>
  <si>
    <t>Reguengos de Monsaraz</t>
  </si>
  <si>
    <t>Resende</t>
  </si>
  <si>
    <t>Ribeira Brava</t>
  </si>
  <si>
    <t>Ribeira Grande</t>
  </si>
  <si>
    <t>Ribeira de Pena</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</si>
  <si>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</si>
  <si>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</si>
  <si>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</si>
  <si>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</si>
  <si>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</si>
  <si>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</si>
  <si>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</si>
  <si>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</si>
  <si>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</si>
  <si>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</si>
  <si>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</si>
  <si>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</si>
  <si>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</si>
  <si>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</si>
  <si>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</si>
  <si>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</si>
  <si>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</si>
  <si>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</si>
  <si>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</si>
  <si>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</si>
  <si>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</si>
  <si>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</si>
  <si>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</si>
  <si>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</si>
  <si>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</si>
  <si>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</si>
  <si>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</si>
  <si>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</si>
  <si>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</si>
  <si>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</si>
  <si>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</si>
  <si>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</si>
  <si>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</si>
  <si>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</si>
  <si>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</si>
  <si>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</si>
  <si>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</si>
  <si>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</si>
  <si>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</si>
  <si>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</si>
  <si>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</si>
  <si>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</si>
  <si>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</si>
  <si>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</si>
  <si>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</si>
  <si>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</si>
  <si>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</si>
  <si>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</si>
  <si>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</si>
  <si>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</si>
  <si>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</si>
  <si>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</si>
  <si>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</si>
  <si>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</si>
  <si>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</si>
  <si>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</si>
  <si>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</si>
  <si>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</si>
  <si>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</si>
  <si>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</si>
  <si>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</si>
  <si>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</si>
  <si>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</si>
  <si>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</si>
  <si>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</si>
  <si>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</si>
  <si>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</si>
  <si>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</si>
  <si>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</si>
  <si>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</si>
  <si>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</si>
  <si>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</si>
  <si>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</si>
  <si>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</si>
  <si>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</si>
  <si>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Vila de Rei</t>
  </si>
  <si>
    <t>Vila do Bispo</t>
  </si>
  <si>
    <t>Vila do Conde</t>
  </si>
  <si>
    <t>Vila do Porto</t>
  </si>
  <si>
    <t>Vimioso</t>
  </si>
  <si>
    <t>Vinhais</t>
  </si>
  <si>
    <t>Viseu</t>
  </si>
  <si>
    <t>Vizela</t>
  </si>
  <si>
    <t>Vouzela</t>
  </si>
  <si>
    <t>Nome do Projeto:</t>
  </si>
  <si>
    <t>Prioridade estratégica:</t>
  </si>
  <si>
    <t>Selecione uma opção:</t>
  </si>
  <si>
    <t>Parte B1 - Identificação do Promotor</t>
  </si>
  <si>
    <t>Denominação social:</t>
  </si>
  <si>
    <t>NIF:</t>
  </si>
  <si>
    <t>Morada:</t>
  </si>
  <si>
    <t>Localidade:</t>
  </si>
  <si>
    <t>Código Postal:</t>
  </si>
  <si>
    <t>Freguesia:</t>
  </si>
  <si>
    <t>Concelho:</t>
  </si>
  <si>
    <t>Email:</t>
  </si>
  <si>
    <t>N.º de telefone:</t>
  </si>
  <si>
    <t>Tipologia:</t>
  </si>
  <si>
    <t>CAE principal:</t>
  </si>
  <si>
    <t>IBAN:</t>
  </si>
  <si>
    <t>Parceria/consórcio:</t>
  </si>
  <si>
    <t>N.º de Parceiros:</t>
  </si>
  <si>
    <t>Parte B2 - Responsável pelo contacto / Entidade que represente o Beneficiário</t>
  </si>
  <si>
    <t>Representação por outrem:</t>
  </si>
  <si>
    <t>Responsável a contactar:</t>
  </si>
  <si>
    <t>Foram envolvidos consultores externos na preparação da candidatura?</t>
  </si>
  <si>
    <t>Se sim, indique qual consultor externo:</t>
  </si>
  <si>
    <t>Parte B3 - Identificação dos Parceiros</t>
  </si>
  <si>
    <t>Parceiro 1</t>
  </si>
  <si>
    <t>Expandir as linhas e adicionar dados do Parceiro 1</t>
  </si>
  <si>
    <t>Parceiro 2</t>
  </si>
  <si>
    <t>Expandir as linhas e adicionar dados do Parceiro 2</t>
  </si>
  <si>
    <t>Parceiro 3</t>
  </si>
  <si>
    <t>Expandir as linhas e adicionar dados do Parceiro 3</t>
  </si>
  <si>
    <t>Replicar o nº. de vezes necessário</t>
  </si>
  <si>
    <t>PARTE C - OPERAÇÃO</t>
  </si>
  <si>
    <t>Parte C1 - Caracterização</t>
  </si>
  <si>
    <t xml:space="preserve">Parte C2 - Indicadores de resultado </t>
  </si>
  <si>
    <t xml:space="preserve">Contributo da operação para os indicadores de resultado </t>
  </si>
  <si>
    <t>Unidade de medida</t>
  </si>
  <si>
    <t>Quantidade Prevista</t>
  </si>
  <si>
    <t>Observações</t>
  </si>
  <si>
    <t>Parte C3 - Indicadores associados à operação</t>
  </si>
  <si>
    <t>Designação do Indicador</t>
  </si>
  <si>
    <t>Parte C4 - Criação de Postos de Trabalho</t>
  </si>
  <si>
    <t>Masculino</t>
  </si>
  <si>
    <t>Feminino</t>
  </si>
  <si>
    <t>Nº. Postos de Trabalho criados na fase de implementação do projeto</t>
  </si>
  <si>
    <t>N.º Postos de Trabalho a criar após conclusão do projeto</t>
  </si>
  <si>
    <t>Parte C5 - Localização da operação</t>
  </si>
  <si>
    <t>Local da operação:</t>
  </si>
  <si>
    <t>NUT II:</t>
  </si>
  <si>
    <t>NUT III:</t>
  </si>
  <si>
    <t>Data prevista de inicio:</t>
  </si>
  <si>
    <t>Data prevista de fim:</t>
  </si>
  <si>
    <t>dd/mm/aaaa</t>
  </si>
  <si>
    <t>Investimento total:</t>
  </si>
  <si>
    <t>Investimento elegível:</t>
  </si>
  <si>
    <t>Participação do Promotor:</t>
  </si>
  <si>
    <t>Taxa de financiamento (%):</t>
  </si>
  <si>
    <t>Valor do Financiamento:</t>
  </si>
  <si>
    <t>O(s) Candidato(s) desta operação solicitam a atribuição de apoio previsto pelo Programa Crescimento Azul e expressamente declaram que:</t>
  </si>
  <si>
    <t>1) São verdadeiras todas as informações do presente formulário e respetivos anexos;</t>
  </si>
  <si>
    <t>2) A operação não se encontra concluída à data de apresentação da candidatura;</t>
  </si>
  <si>
    <t>3) Dispõe(m) de contabilidade atualizada nos termos da legislação aplicável;</t>
  </si>
  <si>
    <t>O Beneficiário*:</t>
  </si>
  <si>
    <t>Cargo ou função:</t>
  </si>
  <si>
    <t xml:space="preserve"> (*) Pessoa(s) com competência própria ou competência delegada para obrigar juridicamente a entidade, a comprovar documentalmente</t>
  </si>
  <si>
    <t>Assinatura e Carimbo</t>
  </si>
  <si>
    <t>Instituições do ensino superior, seus institutos e unidades de I&amp;D</t>
  </si>
  <si>
    <t>Instituições privadas sem fins lucrativos</t>
  </si>
  <si>
    <t>Laboratórios do Estado ou internacionais</t>
  </si>
  <si>
    <t>Instituições privadas com fins lucrativos</t>
  </si>
  <si>
    <t>Organismos da Administração Pública</t>
  </si>
  <si>
    <t>Setor Público Empresarial</t>
  </si>
  <si>
    <t>Outras Instituições de ensino</t>
  </si>
  <si>
    <t>Tipologia</t>
  </si>
  <si>
    <r>
      <rPr>
        <b/>
        <sz val="9"/>
        <color theme="3" tint="-0.499984740745262"/>
        <rFont val="Calibri"/>
        <family val="2"/>
      </rPr>
      <t>Objetivos:</t>
    </r>
    <r>
      <rPr>
        <b/>
        <sz val="11"/>
        <color theme="3" tint="-0.499984740745262"/>
        <rFont val="Calibri"/>
        <family val="2"/>
      </rPr>
      <t xml:space="preserve">
</t>
    </r>
    <r>
      <rPr>
        <i/>
        <sz val="8"/>
        <color theme="4" tint="0.39997558519241921"/>
        <rFont val="Calibri"/>
        <family val="2"/>
      </rPr>
      <t>(descrição sumária máximo de 750 caractéres)</t>
    </r>
  </si>
  <si>
    <r>
      <rPr>
        <b/>
        <sz val="9"/>
        <rFont val="Calibri"/>
        <family val="2"/>
      </rPr>
      <t xml:space="preserve">Principais ações a desenvolver: </t>
    </r>
    <r>
      <rPr>
        <b/>
        <sz val="11"/>
        <rFont val="Calibri"/>
        <family val="2"/>
      </rPr>
      <t xml:space="preserve">
</t>
    </r>
    <r>
      <rPr>
        <i/>
        <sz val="8"/>
        <color theme="4" tint="0.39997558519241921"/>
        <rFont val="Calibri"/>
        <family val="2"/>
      </rPr>
      <t>(descrição sumária máximo de 750 caractéres)</t>
    </r>
  </si>
  <si>
    <t>Controlo Documental</t>
  </si>
  <si>
    <t>Documentação para Instrução da Candidatura</t>
  </si>
  <si>
    <t>Check-List</t>
  </si>
  <si>
    <t>Observações:</t>
  </si>
  <si>
    <t>NA</t>
  </si>
  <si>
    <t>Elegibilidade do Beneficiário</t>
  </si>
  <si>
    <t>O beneficiário cumpre os requisitos formais para submeter a operação</t>
  </si>
  <si>
    <t>Operação</t>
  </si>
  <si>
    <t>Identificação do Beneficiário (parte B1)</t>
  </si>
  <si>
    <t>Responsável pelo contacto / Entidade que represente o beneficiário (parte B2)</t>
  </si>
  <si>
    <t>Deverá identificar o responsável de contacto da operação</t>
  </si>
  <si>
    <t>Identificação dos Parceiros (parte B3)</t>
  </si>
  <si>
    <t>Caraterização (parte C1)</t>
  </si>
  <si>
    <t>Deverá preencher a caraterização (objetivos e descrição sumária)</t>
  </si>
  <si>
    <t>Deverá identificar o local principal onde se realizará a operação</t>
  </si>
  <si>
    <t>Assinatura e carimbo da candidatura</t>
  </si>
  <si>
    <t>Formulário de candidatura em Excel em formato editável</t>
  </si>
  <si>
    <t>Deverá remeter a candidatura em suporte excel, idêntico ao modelo remetido em pdf assinado</t>
  </si>
  <si>
    <t>Respeita o número máximo de candidaturas admitidas</t>
  </si>
  <si>
    <t>Respeita a duração máxima temporal da operação</t>
  </si>
  <si>
    <t>Deverá ser cumprido o limite máximo de execução temporal definido no edital</t>
  </si>
  <si>
    <t>Promotor e Parceiros</t>
  </si>
  <si>
    <t>Fotocópia do cartão de pessoa coletiva ou equiparada</t>
  </si>
  <si>
    <t>Deverá ser remetida cópia digitalizada do cartão de pessoa colectiva</t>
  </si>
  <si>
    <t>Documento constitutivo da entidade, se pessoa coletiva</t>
  </si>
  <si>
    <t>Deverá ser remetida cópia digitalizada do documento constitutivo da entidade (ex.º Estatutos, Pacto Social, …)</t>
  </si>
  <si>
    <t>Certidão atualizada da Conservatória de Registo Comercial, se pessoa coletiva (Certidão Permanente)</t>
  </si>
  <si>
    <t>Deverá ser remetida cópia digitalizada do documento constitutivo da entidade (ex.º Certidão Permanente, …)</t>
  </si>
  <si>
    <t>Certidão comprovativa de situação regularizada face à Administração Fiscal ou autorização para consulta direta</t>
  </si>
  <si>
    <t>Deverá ser remetida cópia da situação regularizada face à Administração Fiscal por parte do Beneficiário</t>
  </si>
  <si>
    <t>Certidão comprovativa de situação regularizada face à Segurança Social ou autorização para consulta direta</t>
  </si>
  <si>
    <t>Deverá ser remetida cópia da situação regularizada face à Segurança Social por parte do Beneficiário</t>
  </si>
  <si>
    <t>Certidão da Direção de Serviços do IVA comprovativa do regime de IVA do promotor e/ou informação cadastral do regime de IVA aplicável</t>
  </si>
  <si>
    <t>Deverá ser remetido documento que permita aferir o regime de iva da entidade relativamente à operação</t>
  </si>
  <si>
    <t>Procuração quando o promotor se pretende fazer representar na prática de atos relativos ao pedido de apoio e/ou ao contrato (termo de aceitação)</t>
  </si>
  <si>
    <t>Caso o beneficiário seja representado por outra entidade/pessoa deverá ser remetida a respetiva procuração</t>
  </si>
  <si>
    <t>Ata conferindo poderes de representação na prática de atos relativos ao pedido de apoio e/ou ao contrato, no caso de promotores de natureza coletiva</t>
  </si>
  <si>
    <t>Caso seja aplicável, deverá ser remetida ata que identifica os representantes do beneficiário</t>
  </si>
  <si>
    <t>Outros documentos identificativos do promotor</t>
  </si>
  <si>
    <t>Deverão ser anexados outros documentos que o beneficiário considere relevantes para do seu enquadramento</t>
  </si>
  <si>
    <t>Declaração de start-up (empresa em fase de arranque)</t>
  </si>
  <si>
    <t xml:space="preserve">Certificado de PME passado pelo IAPMEI </t>
  </si>
  <si>
    <t xml:space="preserve">Deverá ser apresentado certificado de PME passado pelo IAPMEI  para as Pequenas e Médias Empresas </t>
  </si>
  <si>
    <t>Declaração do ROC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t>
  </si>
  <si>
    <t>Deverá ser remetida declaração do ROC (ou responsável financeiro no caso de entidades públicas) que informe da existência de atividade económica do(s) promotor(es) e do seu peso relativo na atividade total, para verificação das regras de auxílios de estado, para os promotores/parceiros em que as atividades económicas por si desenvolvidas têm caracter secundários, que se afere através da aferição do peso dessas mesmas atividades terem um peso inferior a 20%  (ex.º Associações e entidades privadas sem fins lucrativos; Institutos de I&amp;D, Centros de Investigação, Laboratórios do Estado; Universidades)</t>
  </si>
  <si>
    <t xml:space="preserve">Candidaturas em Parceria/Consórcio </t>
  </si>
  <si>
    <t/>
  </si>
  <si>
    <t>Documentação Complementar Relativa à Operação</t>
  </si>
  <si>
    <t>Currículo da entidade promotora e/ou de colaboradores/investigadores</t>
  </si>
  <si>
    <t>Deverão ser remetidos curricula dos investigadores e dos colaboradores da operação, assim como das entidades que executem a mesma</t>
  </si>
  <si>
    <t>Comprovativo da propriedade do terreno e ou das instalações onde se propõem realizar o investimento, ou o direito ao seu uso, nos casos aplicáveis</t>
  </si>
  <si>
    <t>Caso seja aplicável deverá ser remetido o comprovativo da propriedade</t>
  </si>
  <si>
    <t>Outro tipo de estudo elaborado por entidade independente de reconhecida competência e idoneidade, a viabilidade e sustentabilidade da operação e sua adequação aos objetivos propostos</t>
  </si>
  <si>
    <t>Caso seja aplicável deverão ser remetidos estudos efetuados por entidades independentes</t>
  </si>
  <si>
    <t>Licenças e autorizações necessárias à execução da operação</t>
  </si>
  <si>
    <t>Caso seja aplicável deverão ser remetidas as licenças e autorizações necessárias à prossecução da operação</t>
  </si>
  <si>
    <t>Documento comprovativo dos procedimentos em matéria de ambiente ou declaração de compromisso da sua realização (ex.º estudos de impacte ambiental)</t>
  </si>
  <si>
    <t>Deverão ser remetidos os documentos comprovativos que a operação cumpre requisitos ambientais</t>
  </si>
  <si>
    <t>Documento bancário com o IBAN, comprovativo da titularidade e do n.º da conta bancária indicada pelo beneficiário</t>
  </si>
  <si>
    <t>Deverá ser remetido o documento comprovatico da titularidade da conta bancária do beneficiário</t>
  </si>
  <si>
    <t>Outros documentos que ajudem a definir tecnicamente a operação</t>
  </si>
  <si>
    <t>Deverão ser anexados outros documentos que o beneficiário considere relevantes para o enquadramento e análise técnica e financeira da operação</t>
  </si>
  <si>
    <t>Rubricas de Despesa</t>
  </si>
  <si>
    <t>Entidade</t>
  </si>
  <si>
    <t xml:space="preserve">Designação </t>
  </si>
  <si>
    <t>Despesa Total</t>
  </si>
  <si>
    <t xml:space="preserve">Despesa Elegível </t>
  </si>
  <si>
    <t xml:space="preserve">Despesa Não Elegível </t>
  </si>
  <si>
    <t>Despesa Elegível</t>
  </si>
  <si>
    <t>Justificação</t>
  </si>
  <si>
    <t>Taxa de Financiamento</t>
  </si>
  <si>
    <t>Financiamento EEA Grants</t>
  </si>
  <si>
    <t>Ano1</t>
  </si>
  <si>
    <t>Ano 2</t>
  </si>
  <si>
    <t>Ano n</t>
  </si>
  <si>
    <t>a) Recursos humanos afetos ao projeto</t>
  </si>
  <si>
    <t>Promotor</t>
  </si>
  <si>
    <t>Sub-total Promotor a)</t>
  </si>
  <si>
    <t>Sub-total Parceiro 1 a)</t>
  </si>
  <si>
    <t>Sub-total Parceiro 2 a)</t>
  </si>
  <si>
    <t>….</t>
  </si>
  <si>
    <t>Total a)</t>
  </si>
  <si>
    <t>b) Despesas de deslocação e ajudas de custo dos recursos humanos afetos ao projeto</t>
  </si>
  <si>
    <t>Sub-total Promotor b)</t>
  </si>
  <si>
    <t>Sub-total Parceiro 1 b)</t>
  </si>
  <si>
    <t>Sub-total Parceiro 2 b)</t>
  </si>
  <si>
    <t>…</t>
  </si>
  <si>
    <t>Total b)</t>
  </si>
  <si>
    <t>c) Depreciação do custo de equipamentos novos ou usados</t>
  </si>
  <si>
    <t>Sub-total Promotor c)</t>
  </si>
  <si>
    <t>Sub-total Parceiro 1 c)</t>
  </si>
  <si>
    <t>Sub-total Parceiro 2 c)</t>
  </si>
  <si>
    <t>Total c)</t>
  </si>
  <si>
    <t xml:space="preserve">d) Custo de equipamentos novos ou usados </t>
  </si>
  <si>
    <t>Sub-total Promotor d)</t>
  </si>
  <si>
    <t>Sub-total Parceiro 1 d)</t>
  </si>
  <si>
    <t>Sub-total Parceiro 2 d)</t>
  </si>
  <si>
    <t>Total d)</t>
  </si>
  <si>
    <t>e) Custos com consumíveis e materiais</t>
  </si>
  <si>
    <t>Sub-total Promotor e)</t>
  </si>
  <si>
    <t>Sub-total Parceiro 1 e)</t>
  </si>
  <si>
    <t>Sub-total Parceiro 2 e)</t>
  </si>
  <si>
    <t>Total e)</t>
  </si>
  <si>
    <t>f) Custos decorrentes de outros contratos adjudicados pelo promotor de projeto</t>
  </si>
  <si>
    <t>Sub-total Promotor f)</t>
  </si>
  <si>
    <t>Sub-total Parceiro 1 f)</t>
  </si>
  <si>
    <t>Sub-total Parceiro 2 f)</t>
  </si>
  <si>
    <t>Total f)</t>
  </si>
  <si>
    <t xml:space="preserve">g) Custos decorrentes diretamente dos requisitos impostos pelo contrato de projeto </t>
  </si>
  <si>
    <t>Sub-total Promotor g)</t>
  </si>
  <si>
    <t>Sub-total Parceiro 1 g)</t>
  </si>
  <si>
    <t>Sub-total Parceiro 2 g)</t>
  </si>
  <si>
    <t>Total g)</t>
  </si>
  <si>
    <t>h) Custos Indiretos*</t>
  </si>
  <si>
    <t>Sub-total Promotor h)</t>
  </si>
  <si>
    <t>Sub-total Parceiro 1 h)</t>
  </si>
  <si>
    <t>Sub-total Parceiro 2 h)</t>
  </si>
  <si>
    <t>Total h)</t>
  </si>
  <si>
    <t>TOTAL Promotor</t>
  </si>
  <si>
    <t>TOTAL Parceiro 1</t>
  </si>
  <si>
    <t>TOTAL Parceiro 2</t>
  </si>
  <si>
    <t>TOTAL Geral</t>
  </si>
  <si>
    <t>FORMULÁRIO DE CANDIDATURA</t>
  </si>
  <si>
    <t>PROGRAMA CRESCIMENTO AZUL</t>
  </si>
  <si>
    <t>(Versão 1.0 - junho 2019)</t>
  </si>
  <si>
    <r>
      <t>1.</t>
    </r>
    <r>
      <rPr>
        <b/>
        <sz val="7"/>
        <color indexed="8"/>
        <rFont val="Times New Roman"/>
        <family val="1"/>
      </rPr>
      <t xml:space="preserve">      </t>
    </r>
    <r>
      <rPr>
        <b/>
        <sz val="11"/>
        <color indexed="8"/>
        <rFont val="Calibri"/>
        <family val="2"/>
      </rPr>
      <t>Total dos Custos Diretos</t>
    </r>
  </si>
  <si>
    <t>Custos</t>
  </si>
  <si>
    <t>a) Custos com recursos humanos afetos ao projeto</t>
  </si>
  <si>
    <t>A = Total dos Custos Diretos Elegíveis</t>
  </si>
  <si>
    <t>A1 = Custos directos elegíveis relativos a subcontratação e os custos relativos a recursos disponibilizados por terceiros que não sejam utilizados nas instalações do promotor do projecto</t>
  </si>
  <si>
    <t>A2 = Total dos custos diretos elegíveis excluindo A1</t>
  </si>
  <si>
    <t>B = Valor da taxa fixa máxima (20%* A2)</t>
  </si>
  <si>
    <r>
      <t>2.</t>
    </r>
    <r>
      <rPr>
        <b/>
        <sz val="7"/>
        <color indexed="8"/>
        <rFont val="Times New Roman"/>
        <family val="1"/>
      </rPr>
      <t xml:space="preserve">      </t>
    </r>
    <r>
      <rPr>
        <b/>
        <sz val="11"/>
        <color indexed="8"/>
        <rFont val="Calibri"/>
        <family val="2"/>
      </rPr>
      <t>Total dos Custos Indiretos</t>
    </r>
  </si>
  <si>
    <t xml:space="preserve">Overheads </t>
  </si>
  <si>
    <t>Método de cálculo</t>
  </si>
  <si>
    <t>Valor proporcional</t>
  </si>
  <si>
    <t>Tipos *</t>
  </si>
  <si>
    <t>%</t>
  </si>
  <si>
    <t>eletricidade</t>
  </si>
  <si>
    <t>gaz</t>
  </si>
  <si>
    <t>ar condicionado</t>
  </si>
  <si>
    <t>água</t>
  </si>
  <si>
    <t>limpeza</t>
  </si>
  <si>
    <t>renda</t>
  </si>
  <si>
    <t>taxas</t>
  </si>
  <si>
    <t>telefone</t>
  </si>
  <si>
    <t>fax</t>
  </si>
  <si>
    <t xml:space="preserve"> internet</t>
  </si>
  <si>
    <t>correspondência</t>
  </si>
  <si>
    <t>fotocopiadora</t>
  </si>
  <si>
    <t>estacionário</t>
  </si>
  <si>
    <t>materiais de escritório</t>
  </si>
  <si>
    <t>Custos com o pessoal de apoio</t>
  </si>
  <si>
    <t>custos com dirigentes de topo não envolvidos diretamente no projeto</t>
  </si>
  <si>
    <t>ativos comumente usados</t>
  </si>
  <si>
    <t>C = Total dos Custos Gerais Indiretos</t>
  </si>
  <si>
    <t>Anual</t>
  </si>
  <si>
    <t>D = Total dos Custos Gerais (proporcionais)</t>
  </si>
  <si>
    <t>E = Taxa Fixa Custos Gerais = D/A2 (%)</t>
  </si>
  <si>
    <t>F =Total dos custos indiretos afetos a outros projetos co-financiados (%)</t>
  </si>
  <si>
    <t>* - Escolha um dos seguintes métodos</t>
  </si>
  <si>
    <t>Tipos de métodos (formulas)</t>
  </si>
  <si>
    <t>I) Método de repartição baseado no número de pessoas que trabalham em exclusivo para o projeto</t>
  </si>
  <si>
    <t>Número de pessoas que trabalham em exclusivo para o projeto/número de pessoas que trabalham na organização ou unidade * 100 = % número de pessoas que trabalham em exclusivo para o projeto</t>
  </si>
  <si>
    <r>
      <t xml:space="preserve"> Nota: </t>
    </r>
    <r>
      <rPr>
        <sz val="11"/>
        <color indexed="8"/>
        <rFont val="Calibri"/>
        <family val="2"/>
      </rPr>
      <t>Esta fórmula deverá ser utilizada apenas se as pessoas trabalharem para o projeto a tempo inteiro (100%)</t>
    </r>
  </si>
  <si>
    <t>II) Método de repartição baseado no número de pessoas que trabalham em exclusivo para o projeto, por um período de tempo</t>
  </si>
  <si>
    <t>Tempo que as pessoas trabalham em exclusivo para o projeto (dias/semanas) / ano inteiro (dias/semanas) * 100 = % de tempo que as pessoas trabalham em exclusivo para o projeto</t>
  </si>
  <si>
    <r>
      <t xml:space="preserve">Percentagem de repartição = </t>
    </r>
    <r>
      <rPr>
        <sz val="11"/>
        <color indexed="8"/>
        <rFont val="Calibri"/>
        <family val="2"/>
      </rPr>
      <t>% número de pessoas que trabalha em exclusivo para o projeto * % de tempo que as pessoas trabalham em exclusivo para o projeto</t>
    </r>
  </si>
  <si>
    <r>
      <t xml:space="preserve">Nota: </t>
    </r>
    <r>
      <rPr>
        <sz val="11"/>
        <color indexed="8"/>
        <rFont val="Calibri"/>
        <family val="2"/>
      </rPr>
      <t>Esta fórmula deverá ser utilizada se a duração do projeto for inferior a um ano inteiro</t>
    </r>
  </si>
  <si>
    <t>III) Método de repartição baseado no número de horas de trabalho utilizadas no projeto</t>
  </si>
  <si>
    <t>Número de horas de trabalho utilizadas no projeto/ número de horas de trabalho no total na organização ou unidade * 100 = % número de horas de trabalho utilizadas no projeto</t>
  </si>
  <si>
    <r>
      <t xml:space="preserve">Nota: </t>
    </r>
    <r>
      <rPr>
        <sz val="11"/>
        <color indexed="8"/>
        <rFont val="Calibri"/>
        <family val="2"/>
      </rPr>
      <t>Esta fórmula deverá ser utilizada se as pessoas trabalharem a tempo parcial para o projeto</t>
    </r>
  </si>
  <si>
    <t>IV) Método de repartição baseado no espaço ou área utilizada</t>
  </si>
  <si>
    <t>Superfície utilizada pelo pessoal que trabalha para o projeto/superfície da organização ou unidade * 100 = % espaço utilizado</t>
  </si>
  <si>
    <t>V) Método de repartição baseada no espaço ou área utilizada por um período de tempo</t>
  </si>
  <si>
    <t>Tempo de utilização do espaço (dias/semanas) / tempo disponível (dias/semanas) * 100 = % de tempo de utilização do espaço</t>
  </si>
  <si>
    <r>
      <t xml:space="preserve">Percentagem de repartição = </t>
    </r>
    <r>
      <rPr>
        <sz val="11"/>
        <color indexed="8"/>
        <rFont val="Calibri"/>
        <family val="2"/>
      </rPr>
      <t>% de espaço utilizado * % de tempo de utilização do espaço</t>
    </r>
  </si>
  <si>
    <r>
      <t xml:space="preserve">Nota: </t>
    </r>
    <r>
      <rPr>
        <sz val="11"/>
        <color indexed="8"/>
        <rFont val="Calibri"/>
        <family val="2"/>
      </rPr>
      <t>Esta fórmula deverá ser utilizada se o tempo de projeto for inferior a um ano inteiro</t>
    </r>
  </si>
  <si>
    <t>VI) Outro método de repartição (especificar)</t>
  </si>
  <si>
    <t>n.º de meses</t>
  </si>
  <si>
    <t>Mensal</t>
  </si>
  <si>
    <t>Valor para o Período do Projeto (meses)</t>
  </si>
  <si>
    <r>
      <t xml:space="preserve">If F </t>
    </r>
    <r>
      <rPr>
        <b/>
        <u/>
        <sz val="11"/>
        <color indexed="8"/>
        <rFont val="Calibri"/>
        <family val="2"/>
      </rPr>
      <t>&lt;</t>
    </r>
    <r>
      <rPr>
        <b/>
        <sz val="11"/>
        <color indexed="8"/>
        <rFont val="Calibri"/>
        <family val="2"/>
      </rPr>
      <t xml:space="preserve"> 80%</t>
    </r>
  </si>
  <si>
    <t>Aceitável</t>
  </si>
  <si>
    <t>CUSTOS INDIRETOS DO PROJETO - METODOLOGIA DE CÁLCULO (TAXA)</t>
  </si>
  <si>
    <t>Artigo 8.5 b) do Regulamento EEA Grants 2014-2021</t>
  </si>
  <si>
    <r>
      <t xml:space="preserve">a) </t>
    </r>
    <r>
      <rPr>
        <b/>
        <sz val="11"/>
        <color indexed="8"/>
        <rFont val="Calibri Light"/>
        <family val="2"/>
        <scheme val="major"/>
      </rPr>
      <t>Custos de Instalações</t>
    </r>
  </si>
  <si>
    <r>
      <t xml:space="preserve">b) </t>
    </r>
    <r>
      <rPr>
        <b/>
        <sz val="11"/>
        <color indexed="8"/>
        <rFont val="Calibri Light"/>
        <family val="2"/>
        <scheme val="major"/>
      </rPr>
      <t>Custos Administrativos</t>
    </r>
  </si>
  <si>
    <r>
      <t xml:space="preserve">c) </t>
    </r>
    <r>
      <rPr>
        <b/>
        <sz val="11"/>
        <color indexed="8"/>
        <rFont val="Calibri Light"/>
        <family val="2"/>
        <scheme val="major"/>
      </rPr>
      <t>Outros custos administrativos</t>
    </r>
  </si>
  <si>
    <r>
      <t xml:space="preserve">Custo Anual
</t>
    </r>
    <r>
      <rPr>
        <b/>
        <sz val="8"/>
        <color rgb="FF000000"/>
        <rFont val="Calibri Light"/>
        <family val="2"/>
        <scheme val="major"/>
      </rPr>
      <t>(Ano Base = Ano n-1)</t>
    </r>
  </si>
  <si>
    <t>Identificação do Projeto, Tipologia e Setor/Área de Atividade (Parte A)</t>
  </si>
  <si>
    <t>Deverá identificar a identificação do Projeto, Tipologia e Setor/Área de Atividade</t>
  </si>
  <si>
    <t>Deverão preencher todos os campos referentes ao Promotor</t>
  </si>
  <si>
    <t>Deverão preencher todos os campos referentes ao(s) parceiro(s)</t>
  </si>
  <si>
    <t>Indicadores de Resultdo (parte C2)</t>
  </si>
  <si>
    <t>Indicadores associados à operação (parte C3)</t>
  </si>
  <si>
    <t>Criação de Postos de Trabalho (parte C4)</t>
  </si>
  <si>
    <t>Localização da operação (parte C5)</t>
  </si>
  <si>
    <t>Calendarização e cobertura financeira (parte C6)</t>
  </si>
  <si>
    <t>PARTE B - BENEFICIÁRIOS</t>
  </si>
  <si>
    <t>Parte A - IDENTIFICAÇÃO DO PROJETO E TIPOLOGIA</t>
  </si>
  <si>
    <t>Parte C6 - Calendarização e Informação Financeira</t>
  </si>
  <si>
    <t xml:space="preserve">* Relativamente aos Custos Indiretos devem ser apresentados os cálculos que deram origem ao valor proposto, com indicação da metodologia utilizada de acordo o artigo 8.5 do Regulamento dos EEA Grants 2014-2021 (Art. 8.5.1 (a), (b), (c) ou (d) </t>
  </si>
  <si>
    <t>Parte D - ORÇAMENTO DETALHADO E PLURIANUAL</t>
  </si>
  <si>
    <t>Orçamento detalhado e plurianual (parte D)</t>
  </si>
  <si>
    <t>Deverá identificar os indicadores de resultado para os quais o projeto contribuiu de acordo com o definido nos avisos de abertura</t>
  </si>
  <si>
    <t>Deverá identificar os indicadores de realização do projeto, i.e., os entregáveis ​​(produtos, bens e serviços) que resultam da implementação do projeto. 
Os entregáveis do projeto são os resultados concretos do projeto, que podem ser garantidos pelo promotor e parceiro(s) do projecto, e que contribuem para o cumprimento do resultado esperado.</t>
  </si>
  <si>
    <t>Deverá identificar o n.º de postos de trabalho a criar durante a fase de implementação do projeto e após a sua conclusão (por género)</t>
  </si>
  <si>
    <t xml:space="preserve">Deverá identificar o início e fim da operação, assim como o valor do investimento total e do investimento elegível, bem como o montante dos EEA Grants requerido e os meios de financiamento assegurados pelo promotor/parceiro(s) do total da operação. </t>
  </si>
  <si>
    <t>Deverá detalhar o orçamento através das diversas rúbricas. Devem ser descriminadas de forma detalhada todos os itens de despesa, por Promotor e Parceiro(s) e por rubrica de despesa, devendo ser dada uma justificação para a sua necessidade e enquadramento no projeto. Deverão ser replicados de acordo com o n.º de parceiros.</t>
  </si>
  <si>
    <t>O Promotor deverá assinar, digitalizar, carimbar e remeter a candidatura em formato pdf</t>
  </si>
  <si>
    <t>O beneficiário deverá cumprir o limite máximo de operações que poderá submeter a financiamento (conforme o número definido no Aviso)</t>
  </si>
  <si>
    <t>Orçamento detalhado e plurianual - Custos Indiretos (parte D)</t>
  </si>
  <si>
    <t>Relativamente aos Custos Indiretos devem ser apresentados os cálculos que deram origem ao valor proposto, com indicação da metodologia utilizada de acordo o artigo 8.5 do Regulamento dos EEA Grants 2014-2021, mais concretamente:
a)	Com base nos custos indiretos reais para os Promotores do Projeto e parceiros do projeto que possuem um sistema de contabilidade analítica para identificar seus custos indiretos;
É exigida uma confirmação pelo ROC que valide o apuramento da taxa dos Custos Indiretos a aplicar com base nesta metodologia.
b)	Uma taxa fixa até 25% do total dos custos diretos elegíveis, excluindo os custos diretos elegíveis para subcontratação e os custos dos recursos disponibilizados por terceiros que não sejam utilizados nas instalações do promotor do projeto ou do parceiro de projeto;
No caso de ser escolhida esta metodologia deverá ser preenchido no formulário de candidatura o separador “Custos Indiretos – artigo 8.5 b”
É exigida uma confirmação pelo ROC que valide os custos identificados no cálculo do apuramento da taxa dos Custos Indiretos a aplicar com base nesta metodologia.
c)	Uma taxa fixa de até 15% dos custos diretos do pessoal elegível, sem que haja necessidade de o Operador do Programa efetuar um cálculo para determinar a taxa aplicável; ou
d)	Uma taxa fixa aplicada aos custos diretos elegíveis, com base nos métodos existentes e nas taxas correspondentes aplicáveis nas políticas da União Europeia para tipos de projetos e promotores de projetos semelhantes;
Deverá ser apresentada justificação da aplicação desta metodologia com a identificação do método aplicado e das taxas aplicadas, bem como exemplos de tipos de projetos e promotores e projetos semelhantes.</t>
  </si>
  <si>
    <t>Declaração inicial do beneficiário efetivo</t>
  </si>
  <si>
    <t>Deverá ser apresentado a declaração inicial do beneficiário efetivo de acordo com a Lei n.º 89/2017 de 21 de agosto.</t>
  </si>
  <si>
    <t>Deverá ser remetida minuta da Acordo de Parceria ( de acordo com o modelo disponível em: https://www.eeagrants.gov.pt/pt/programas/crescimento-azul/concursos/ ) e cartas de compromisso por parte dos parceiros. Posteriormente após a atribuição do financiamento deverá ser remetido o acordo assinado por todas as entidades antes da assinatura do Contrato do Projeto.</t>
  </si>
  <si>
    <t xml:space="preserve">Deverá ser remetida a memória descritiva (MD) de acordo com o moelo disponível em: https://www.eeagrants.gov.pt/pt/programas/crescimento-azul/concursos/. 
</t>
  </si>
  <si>
    <t>Memória descritiva e justificativa da operação (de acordo com o modelo disponível em: https://www.eeagrants.gov.pt/pt/programas/crescimento-azul/concursos/ ) e respetivos anexos (Orçamento e Cronograma).</t>
  </si>
  <si>
    <t>Acordo de Parceria (Minuta)</t>
  </si>
  <si>
    <t>Para todas as despesas identificadas no Orçamento Detalhado deverá ser anexado os documentos justificativos das despesas:
a) despesas inferiores a 5 mil euros não é necessário apresentar orçamento;
b) despesas superiores a 5 mil euros e inferiores a 20.000 € associados à operação, investimento ou ação apresentar um orçamento/fatura pró-forma, valor base do procedimento, decisão de adjudicação ou contrato nos casos aplicáveis, entre outros.
c) b) despesas superiores a  20.000 € associados à operação, investimento ou ação apresentar três orçamentos/fatura pró-forma, valor base do procedimento, decisão de adjudicação ou contrato nos casos aplicáveis, entre outros.
d) No caso de despesas com Recursos Humanos deverão ser apresentados cálculos auxiliares que justificam os custos de imputados (ex.º n.º de horas * valor/hora por colaborador/investigador)</t>
  </si>
  <si>
    <t xml:space="preserve">Documentos justificativos dos custos
</t>
  </si>
  <si>
    <t>Declaração de compromisso dos meios financeiros necessários à execução do projecto e cópia de inscrição orçamental (no caso de entidades públicas)</t>
  </si>
  <si>
    <t>Deverá ser remetido declaração por parte do promotor e parceiro(s) a assumir o compromisso pela parcela de investimento não financiado pelo EEA Grants conforme modelo disponível em:  https://www.eeagrants.gov.pt/pt/programas/crescimento-azul/concursos/</t>
  </si>
  <si>
    <t xml:space="preserve">Deverá ser remetida declaração de idoneidade de acordo com o modelo disponível em:  https://www.eeagrants.gov.pt/pt/programas/crescimento-azul/concursos/
</t>
  </si>
  <si>
    <t>Declaração de idoneidade do promotor e os parceiros por forma a assumirem o compromisso de honra que preenchem os requisitos de idoneidade previstos no artigo 55.º do Código dos Contratos Públicos, aprovado pelo Decreto-Lei n.º 18/2008, de 29 de janeiro, na sua redação atual.</t>
  </si>
  <si>
    <t>Caso o beneficiário e/ou parceiro seja enquadrável enquanto start-up, deverá o mesmo anexar declaração conforme modelo disponível em:  https://www.eeagrants.gov.pt/pt/programas/crescimento-azul/concursos/</t>
  </si>
  <si>
    <t>Relatório e Contas e Balancetes dos últimos 3 exercícios;</t>
  </si>
  <si>
    <t>Deverá ser remetido o Relatório e Contas e Balancetes dos últimos 3 exercícios. Para as entidades constituídas há menos de 3 anos apresentar o o Relatório e Contas e Balancetes dos últimos 2 ou 1 exercício, consoante o caso.</t>
  </si>
  <si>
    <t xml:space="preserve">Identificar a metodologia utilizada de acordo o artigo 8.5 do Regulamento dos EEA Grants 2014-2021 (Art. 8.5.1 (a), (b), (c) ou (d) </t>
  </si>
  <si>
    <t>4) Tem conhecimento do Regulamento do MFEEE 2014-2021 e do Aviso de Abertura do Concurso, em particular das regras de elegibilidade que lhe são aplicáveis;</t>
  </si>
  <si>
    <t>6) Autoriza(m) a DGPM a utilizar, para fins estatísticos, os dados que constam no presente formulário de candidatura;</t>
  </si>
  <si>
    <t>5) Assume o compromisso de implementar o projeto de acordo com o previsto na candidatura, caso esta venha a ser aprovada;</t>
  </si>
  <si>
    <t>7) Tem a situação regularizada em matéria de reposição, no âmbito dos financiamentos dos FEEI nos termos da alínea e) do artigo 13º do DL 159/2014 e no âmbito de outros financiamentos nacionais;</t>
  </si>
  <si>
    <t>8) Preenche(m) os requisitos de idoneidade previstos no artigo 55.º do Decreto-Lei n.º 18/2008, de 29 de janeiro (Código dos Contratos Públicos).</t>
  </si>
  <si>
    <r>
      <rPr>
        <b/>
        <i/>
        <sz val="11"/>
        <color theme="1"/>
        <rFont val="Calibri"/>
        <family val="2"/>
        <scheme val="minor"/>
      </rPr>
      <t xml:space="preserve">Nota: </t>
    </r>
    <r>
      <rPr>
        <i/>
        <sz val="11"/>
        <color theme="1"/>
        <rFont val="Calibri"/>
        <family val="2"/>
        <scheme val="minor"/>
      </rPr>
      <t>Devem ser descriminadas de forma detalhada todos os itens de despesa, por Promotor e Parceiro(s) e por rubrica de despesa, devendo ser dada uma justificação para a sua necessidade e enquadramento no projeto.</t>
    </r>
  </si>
  <si>
    <t>Plano de negócio (conforme modelo IAPMEI )
Modelo IAPMEI
Guia Explicativo "Como Elaborar um Plano de Negócios" IAPMEI</t>
  </si>
  <si>
    <t>Caso seja aplicável deverá ser remetido um plano de negócios/investimento similar ao do IAPMEI (deverão ser remetidos os quadros aplicáveis à operação).
Para os projetos de investigação, só se aplica a projetos demonstradores (com um TRL acima de 5, protótipos e pilotos em ambiente real de operação) e que projetem uma curva de aprendizagem de diminuição dos custos OPEX e CAPEX credível.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</si>
</sst>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 &quot;€&quot;"/>
    <numFmt numFmtId="166" formatCode="#,##0.00\ &quot;€&quot;"/>
    <numFmt numFmtId="167" formatCode="#,###,###,###"/>
    <numFmt numFmtId="168" formatCode="###,###,###"/>
  </numFmts>
  <fonts count="106" x14ac:knownFonts="1">
    <font>
      <sz val="11"/>
      <color theme="1"/>
      <name val="Calibri"/>
      <family val="2"/>
      <scheme val="minor"/>
    </font>
    <font>
      <sz val="11"/>
      <color indexed="8"/>
      <name val="Calibri"/>
      <family val="2"/>
    </font>
    <font>
      <sz val="10"/>
      <name val="Calibri Light"/>
      <family val="2"/>
    </font>
    <font>
      <sz val="8"/>
      <name val="Calibri Light"/>
      <family val="2"/>
    </font>
    <font>
      <sz val="9"/>
      <name val="Calibri Light"/>
      <family val="2"/>
    </font>
    <font>
      <b/>
      <sz val="9"/>
      <name val="Calibri Light"/>
      <family val="2"/>
    </font>
    <font>
      <b/>
      <sz val="10"/>
      <name val="Calibri Light"/>
      <family val="2"/>
    </font>
    <font>
      <b/>
      <sz val="11"/>
      <name val="Calibri"/>
      <family val="2"/>
    </font>
    <font>
      <sz val="10"/>
      <name val="Calibri"/>
      <family val="2"/>
    </font>
    <font>
      <sz val="9"/>
      <name val="Calibri"/>
      <family val="2"/>
    </font>
    <font>
      <b/>
      <sz val="9"/>
      <name val="Calibri"/>
      <family val="2"/>
    </font>
    <font>
      <b/>
      <sz val="11"/>
      <name val="Calibri Light"/>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theme="3" tint="-0.499984740745262"/>
      <name val="Calibri"/>
      <family val="2"/>
    </font>
    <font>
      <sz val="10"/>
      <color rgb="FF000000"/>
      <name val="Verdana"/>
      <family val="2"/>
    </font>
    <font>
      <sz val="10"/>
      <color theme="0" tint="-4.9989318521683403E-2"/>
      <name val="Calibri Light"/>
      <family val="2"/>
    </font>
    <font>
      <sz val="10"/>
      <color theme="1"/>
      <name val="Calibri Light"/>
      <family val="2"/>
    </font>
    <font>
      <b/>
      <sz val="10"/>
      <color theme="0"/>
      <name val="Calibri Light"/>
      <family val="2"/>
    </font>
    <font>
      <sz val="10"/>
      <color theme="0"/>
      <name val="Calibri Light"/>
      <family val="2"/>
    </font>
    <font>
      <b/>
      <sz val="9"/>
      <color theme="3" tint="-0.499984740745262"/>
      <name val="Calibri"/>
      <family val="2"/>
    </font>
    <font>
      <b/>
      <sz val="9"/>
      <color theme="3" tint="-0.499984740745262"/>
      <name val="Calibri Light"/>
      <family val="2"/>
    </font>
    <font>
      <b/>
      <sz val="11"/>
      <color theme="3" tint="-0.499984740745262"/>
      <name val="Calibri Light"/>
      <family val="2"/>
    </font>
    <font>
      <b/>
      <sz val="10.5"/>
      <color theme="3" tint="-0.499984740745262"/>
      <name val="Calibri"/>
      <family val="2"/>
    </font>
    <font>
      <sz val="9"/>
      <color theme="3" tint="-0.499984740745262"/>
      <name val="Calibri"/>
      <family val="2"/>
    </font>
    <font>
      <sz val="10"/>
      <color theme="3" tint="-0.499984740745262"/>
      <name val="Calibri"/>
      <family val="2"/>
    </font>
    <font>
      <b/>
      <i/>
      <sz val="8"/>
      <color theme="4" tint="-0.249977111117893"/>
      <name val="Calibri"/>
      <family val="2"/>
      <scheme val="minor"/>
    </font>
    <font>
      <i/>
      <sz val="8"/>
      <color rgb="FFFF0000"/>
      <name val="Calibri Light"/>
      <family val="2"/>
    </font>
    <font>
      <sz val="10"/>
      <color theme="0" tint="-4.9989318521683403E-2"/>
      <name val="Calibri"/>
      <family val="2"/>
    </font>
    <font>
      <b/>
      <sz val="10"/>
      <color theme="0"/>
      <name val="Calibri"/>
      <family val="2"/>
      <scheme val="minor"/>
    </font>
    <font>
      <sz val="10"/>
      <name val="Calibri"/>
      <family val="2"/>
      <scheme val="minor"/>
    </font>
    <font>
      <b/>
      <sz val="9"/>
      <color theme="3" tint="-0.499984740745262"/>
      <name val="Calibri"/>
      <family val="2"/>
      <scheme val="minor"/>
    </font>
    <font>
      <b/>
      <sz val="9"/>
      <color theme="1" tint="0.34998626667073579"/>
      <name val="Calibri"/>
      <family val="2"/>
      <scheme val="minor"/>
    </font>
    <font>
      <sz val="10"/>
      <color theme="3" tint="-0.499984740745262"/>
      <name val="Calibri Light"/>
      <family val="2"/>
    </font>
    <font>
      <sz val="8"/>
      <name val="Calibri Light"/>
      <family val="2"/>
      <scheme val="major"/>
    </font>
    <font>
      <sz val="8"/>
      <color theme="0" tint="-4.9989318521683403E-2"/>
      <name val="Calibri Light"/>
      <family val="2"/>
      <scheme val="major"/>
    </font>
    <font>
      <b/>
      <sz val="10"/>
      <color theme="3" tint="-0.499984740745262"/>
      <name val="Calibri"/>
      <family val="2"/>
      <scheme val="minor"/>
    </font>
    <font>
      <sz val="8"/>
      <color theme="0" tint="-4.9989318521683403E-2"/>
      <name val="Calibri Light"/>
      <family val="2"/>
    </font>
    <font>
      <b/>
      <sz val="9"/>
      <color theme="1" tint="0.34998626667073579"/>
      <name val="Calibri"/>
      <family val="2"/>
    </font>
    <font>
      <sz val="9"/>
      <name val="Calibri"/>
      <family val="2"/>
      <scheme val="minor"/>
    </font>
    <font>
      <b/>
      <sz val="10"/>
      <color theme="0"/>
      <name val="Calibri"/>
      <family val="2"/>
    </font>
    <font>
      <sz val="9"/>
      <color theme="3" tint="-0.499984740745262"/>
      <name val="Calibri"/>
      <family val="2"/>
      <scheme val="minor"/>
    </font>
    <font>
      <sz val="8"/>
      <color theme="3" tint="0.59999389629810485"/>
      <name val="Calibri"/>
      <family val="2"/>
      <scheme val="minor"/>
    </font>
    <font>
      <sz val="10"/>
      <color theme="3" tint="-0.499984740745262"/>
      <name val="Calibri Light"/>
      <family val="2"/>
      <scheme val="major"/>
    </font>
    <font>
      <sz val="10"/>
      <color theme="3" tint="-0.499984740745262"/>
      <name val="Calibri"/>
      <family val="2"/>
      <scheme val="minor"/>
    </font>
    <font>
      <b/>
      <sz val="9"/>
      <name val="Calibri"/>
      <family val="2"/>
      <scheme val="minor"/>
    </font>
    <font>
      <sz val="10"/>
      <color rgb="FFC00000"/>
      <name val="Calibri"/>
      <family val="2"/>
    </font>
    <font>
      <u/>
      <sz val="8"/>
      <color theme="10"/>
      <name val="Calibri Light"/>
      <family val="2"/>
    </font>
    <font>
      <sz val="8"/>
      <color theme="1"/>
      <name val="Calibri Light"/>
      <family val="2"/>
    </font>
    <font>
      <sz val="9"/>
      <color theme="1"/>
      <name val="Calibri Light"/>
      <family val="2"/>
    </font>
    <font>
      <b/>
      <sz val="11"/>
      <name val="Calibri"/>
      <family val="2"/>
      <scheme val="minor"/>
    </font>
    <font>
      <sz val="8"/>
      <color theme="3" tint="-0.499984740745262"/>
      <name val="Calibri"/>
      <family val="2"/>
      <scheme val="minor"/>
    </font>
    <font>
      <i/>
      <sz val="8"/>
      <color theme="4" tint="0.39997558519241921"/>
      <name val="Calibri"/>
      <family val="2"/>
    </font>
    <font>
      <b/>
      <sz val="9"/>
      <color theme="4" tint="-0.249977111117893"/>
      <name val="Calibri Light"/>
      <family val="2"/>
      <scheme val="major"/>
    </font>
    <font>
      <sz val="9"/>
      <color theme="4" tint="-0.249977111117893"/>
      <name val="Calibri Light"/>
      <family val="2"/>
      <scheme val="major"/>
    </font>
    <font>
      <sz val="11"/>
      <color theme="0" tint="-4.9989318521683403E-2"/>
      <name val="Calibri"/>
      <family val="2"/>
      <scheme val="minor"/>
    </font>
    <font>
      <sz val="10"/>
      <color theme="1"/>
      <name val="Calibri"/>
      <family val="2"/>
      <scheme val="minor"/>
    </font>
    <font>
      <b/>
      <sz val="10"/>
      <color rgb="FF002060"/>
      <name val="Calibri Light"/>
      <family val="2"/>
      <scheme val="major"/>
    </font>
    <font>
      <sz val="10"/>
      <color theme="1"/>
      <name val="Calibri Light"/>
      <family val="2"/>
      <scheme val="major"/>
    </font>
    <font>
      <sz val="10"/>
      <color theme="0" tint="-4.9989318521683403E-2"/>
      <name val="Calibri Light"/>
      <family val="2"/>
      <scheme val="major"/>
    </font>
    <font>
      <b/>
      <sz val="11"/>
      <color rgb="FFC00000"/>
      <name val="Calibri Light"/>
      <family val="2"/>
      <scheme val="major"/>
    </font>
    <font>
      <b/>
      <sz val="10"/>
      <color rgb="FFC00000"/>
      <name val="Calibri Light"/>
      <family val="2"/>
      <scheme val="major"/>
    </font>
    <font>
      <b/>
      <sz val="10"/>
      <color rgb="FF404040"/>
      <name val="Calibri Light"/>
      <family val="2"/>
      <scheme val="major"/>
    </font>
    <font>
      <b/>
      <sz val="10"/>
      <color theme="1"/>
      <name val="Calibri Light"/>
      <family val="2"/>
      <scheme val="major"/>
    </font>
    <font>
      <b/>
      <sz val="10"/>
      <color theme="0" tint="-4.9989318521683403E-2"/>
      <name val="Calibri Light"/>
      <family val="2"/>
      <scheme val="major"/>
    </font>
    <font>
      <sz val="10"/>
      <color rgb="FF404040"/>
      <name val="Calibri Light"/>
      <family val="2"/>
      <scheme val="major"/>
    </font>
    <font>
      <i/>
      <sz val="10"/>
      <color theme="1"/>
      <name val="Calibri Light"/>
      <family val="2"/>
      <scheme val="major"/>
    </font>
    <font>
      <sz val="10"/>
      <color theme="0" tint="-4.9989318521683403E-2"/>
      <name val="Calibri"/>
      <family val="2"/>
      <scheme val="minor"/>
    </font>
    <font>
      <i/>
      <sz val="9"/>
      <color theme="1"/>
      <name val="Calibri Light"/>
      <family val="2"/>
      <scheme val="major"/>
    </font>
    <font>
      <sz val="9"/>
      <color theme="1"/>
      <name val="Calibri Light"/>
      <family val="2"/>
      <scheme val="major"/>
    </font>
    <font>
      <sz val="10"/>
      <name val="Calibri Light"/>
      <family val="2"/>
      <scheme val="major"/>
    </font>
    <font>
      <sz val="10"/>
      <color rgb="FFFF0000"/>
      <name val="Calibri Light"/>
      <family val="2"/>
      <scheme val="major"/>
    </font>
    <font>
      <b/>
      <sz val="10"/>
      <color theme="0"/>
      <name val="Calibri Light"/>
      <family val="2"/>
      <scheme val="major"/>
    </font>
    <font>
      <b/>
      <sz val="10"/>
      <color rgb="FF222B35"/>
      <name val="Calibri"/>
      <family val="2"/>
    </font>
    <font>
      <sz val="10"/>
      <color rgb="FF222B35"/>
      <name val="Calibri"/>
      <family val="2"/>
    </font>
    <font>
      <sz val="10"/>
      <color theme="1"/>
      <name val="Calibri"/>
      <family val="2"/>
    </font>
    <font>
      <b/>
      <i/>
      <sz val="10"/>
      <color theme="1"/>
      <name val="Calibri"/>
      <family val="2"/>
    </font>
    <font>
      <b/>
      <i/>
      <sz val="11"/>
      <color theme="1"/>
      <name val="Calibri"/>
      <family val="2"/>
      <scheme val="minor"/>
    </font>
    <font>
      <b/>
      <sz val="11"/>
      <color rgb="FF222B35"/>
      <name val="Calibri"/>
      <family val="2"/>
    </font>
    <font>
      <b/>
      <sz val="10"/>
      <color theme="1"/>
      <name val="Calibri"/>
      <family val="2"/>
    </font>
    <font>
      <sz val="12"/>
      <color theme="1"/>
      <name val="Calibri"/>
      <family val="2"/>
      <scheme val="minor"/>
    </font>
    <font>
      <b/>
      <sz val="12"/>
      <color rgb="FF222B35"/>
      <name val="Calibri"/>
      <family val="2"/>
    </font>
    <font>
      <b/>
      <sz val="12"/>
      <color theme="1"/>
      <name val="Calibri"/>
      <family val="2"/>
    </font>
    <font>
      <b/>
      <sz val="24"/>
      <color theme="4" tint="-0.249977111117893"/>
      <name val="Arial"/>
      <family val="2"/>
    </font>
    <font>
      <sz val="11"/>
      <color theme="1"/>
      <name val="Calibri Light"/>
      <family val="2"/>
      <scheme val="major"/>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8"/>
      <color theme="4" tint="-0.499984740745262"/>
      <name val="Calibri"/>
      <family val="2"/>
      <scheme val="minor"/>
    </font>
    <font>
      <b/>
      <sz val="22"/>
      <color theme="4" tint="-0.499984740745262"/>
      <name val="Calibri"/>
      <family val="2"/>
      <scheme val="minor"/>
    </font>
    <font>
      <b/>
      <sz val="12"/>
      <name val="Calibri"/>
      <family val="2"/>
      <scheme val="minor"/>
    </font>
    <font>
      <b/>
      <sz val="7"/>
      <color indexed="8"/>
      <name val="Times New Roman"/>
      <family val="1"/>
    </font>
    <font>
      <sz val="10"/>
      <name val="Arial"/>
      <family val="2"/>
    </font>
    <font>
      <b/>
      <sz val="14"/>
      <color indexed="8"/>
      <name val="Calibri"/>
      <family val="2"/>
    </font>
    <font>
      <b/>
      <sz val="12"/>
      <color indexed="8"/>
      <name val="Calibri"/>
      <family val="2"/>
    </font>
    <font>
      <b/>
      <i/>
      <sz val="11"/>
      <color indexed="8"/>
      <name val="Calibri"/>
      <family val="2"/>
    </font>
    <font>
      <sz val="8"/>
      <name val="Arial"/>
      <family val="2"/>
    </font>
    <font>
      <b/>
      <u/>
      <sz val="11"/>
      <color indexed="8"/>
      <name val="Calibri"/>
      <family val="2"/>
    </font>
    <font>
      <b/>
      <sz val="11"/>
      <color indexed="8"/>
      <name val="Calibri Light"/>
      <family val="2"/>
      <scheme val="major"/>
    </font>
    <font>
      <b/>
      <sz val="8"/>
      <color rgb="FF000000"/>
      <name val="Calibri Light"/>
      <family val="2"/>
      <scheme val="major"/>
    </font>
    <font>
      <i/>
      <sz val="7"/>
      <color theme="1"/>
      <name val="Calibri"/>
      <family val="2"/>
    </font>
    <font>
      <i/>
      <sz val="11"/>
      <color theme="1"/>
      <name val="Calibri"/>
      <family val="2"/>
      <scheme val="minor"/>
    </font>
  </fonts>
  <fills count="18">
    <fill>
      <patternFill patternType="none"/>
    </fill>
    <fill>
      <patternFill patternType="gray125"/>
    </fill>
    <fill>
      <patternFill patternType="solid">
        <fgColor rgb="FFECEFF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D9E1F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indexed="64"/>
      </top>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9" fontId="13" fillId="0" borderId="0" applyFont="0" applyFill="0" applyBorder="0" applyAlignment="0" applyProtection="0"/>
  </cellStyleXfs>
  <cellXfs count="364">
    <xf numFmtId="0" fontId="0" fillId="0" borderId="0" xfId="0"/>
    <xf numFmtId="0" fontId="16" fillId="2" borderId="0" xfId="0" applyFont="1" applyFill="1" applyAlignment="1">
      <alignment horizontal="left" vertical="center" indent="1"/>
    </xf>
    <xf numFmtId="0" fontId="15" fillId="0" borderId="0" xfId="0" applyFont="1"/>
    <xf numFmtId="0" fontId="0" fillId="3" borderId="0" xfId="0" applyFill="1"/>
    <xf numFmtId="0" fontId="17" fillId="0" borderId="0" xfId="0" applyFont="1"/>
    <xf numFmtId="0" fontId="2" fillId="0" borderId="0" xfId="0" applyFont="1"/>
    <xf numFmtId="0" fontId="18" fillId="0" borderId="0" xfId="0" applyFont="1"/>
    <xf numFmtId="0" fontId="19" fillId="0" borderId="0" xfId="0" applyFont="1"/>
    <xf numFmtId="0" fontId="18" fillId="2" borderId="0" xfId="0" applyFont="1" applyFill="1"/>
    <xf numFmtId="0" fontId="19" fillId="2" borderId="0" xfId="0" applyFont="1" applyFill="1"/>
    <xf numFmtId="0" fontId="20" fillId="4" borderId="0" xfId="0" applyFont="1" applyFill="1" applyAlignment="1">
      <alignment vertical="center"/>
    </xf>
    <xf numFmtId="0" fontId="21" fillId="4" borderId="0" xfId="0" applyFont="1" applyFill="1"/>
    <xf numFmtId="0" fontId="2" fillId="2" borderId="0" xfId="0" applyFont="1" applyFill="1"/>
    <xf numFmtId="0" fontId="22" fillId="2" borderId="0" xfId="0" applyFont="1" applyFill="1" applyAlignment="1">
      <alignment horizontal="left" vertical="center" indent="1"/>
    </xf>
    <xf numFmtId="0" fontId="23" fillId="2" borderId="0" xfId="0" applyFont="1" applyFill="1" applyAlignment="1">
      <alignment horizontal="left" vertical="center" indent="1"/>
    </xf>
    <xf numFmtId="0" fontId="19" fillId="2" borderId="0" xfId="0" applyFont="1" applyFill="1" applyAlignment="1">
      <alignment horizontal="left" vertical="top" indent="1"/>
    </xf>
    <xf numFmtId="0" fontId="19" fillId="2" borderId="0" xfId="0" quotePrefix="1" applyFont="1" applyFill="1"/>
    <xf numFmtId="0" fontId="19" fillId="2" borderId="0" xfId="0" applyFont="1" applyFill="1" applyAlignment="1">
      <alignment horizontal="left" vertical="top" indent="2"/>
    </xf>
    <xf numFmtId="0" fontId="24" fillId="2" borderId="0" xfId="0" applyFont="1" applyFill="1" applyAlignment="1">
      <alignment horizontal="left" vertical="center" indent="1"/>
    </xf>
    <xf numFmtId="0" fontId="25" fillId="2" borderId="0" xfId="0" applyFont="1" applyFill="1" applyAlignment="1">
      <alignment horizontal="left" vertical="center" indent="1"/>
    </xf>
    <xf numFmtId="0" fontId="20" fillId="5" borderId="0" xfId="0" applyFont="1" applyFill="1" applyAlignment="1">
      <alignment horizontal="left" vertical="center" indent="1"/>
    </xf>
    <xf numFmtId="0" fontId="2" fillId="5" borderId="0" xfId="0" applyFont="1" applyFill="1"/>
    <xf numFmtId="0" fontId="22" fillId="2" borderId="0" xfId="0" applyFont="1" applyFill="1" applyAlignment="1">
      <alignment horizontal="right" vertical="center" indent="1"/>
    </xf>
    <xf numFmtId="0" fontId="26" fillId="2" borderId="0" xfId="0" applyFont="1" applyFill="1"/>
    <xf numFmtId="0" fontId="26" fillId="2" borderId="0" xfId="0" applyFont="1" applyFill="1" applyAlignment="1">
      <alignment horizontal="left" vertical="center" indent="1"/>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2" borderId="0" xfId="0" applyFont="1" applyFill="1"/>
    <xf numFmtId="0" fontId="3" fillId="0" borderId="1" xfId="0" applyFont="1" applyBorder="1" applyAlignment="1" applyProtection="1">
      <alignment horizontal="left" vertical="center" wrapText="1" indent="1"/>
      <protection locked="0"/>
    </xf>
    <xf numFmtId="0" fontId="22" fillId="2" borderId="0" xfId="0" applyFont="1" applyFill="1" applyAlignment="1">
      <alignment horizontal="left" vertical="center" wrapText="1" indent="1"/>
    </xf>
    <xf numFmtId="0" fontId="5" fillId="2" borderId="0" xfId="0" applyFont="1" applyFill="1" applyAlignment="1">
      <alignment horizontal="left" vertical="center" indent="1"/>
    </xf>
    <xf numFmtId="0" fontId="3" fillId="2" borderId="0" xfId="0" applyFont="1" applyFill="1"/>
    <xf numFmtId="0" fontId="16" fillId="2" borderId="0" xfId="0" applyFont="1" applyFill="1" applyAlignment="1">
      <alignment horizontal="right" vertical="center" indent="1"/>
    </xf>
    <xf numFmtId="0" fontId="4" fillId="2" borderId="0" xfId="0" applyFont="1" applyFill="1" applyAlignment="1">
      <alignment horizontal="left" vertical="center" indent="1"/>
    </xf>
    <xf numFmtId="0" fontId="2" fillId="2" borderId="0" xfId="0" applyFont="1" applyFill="1" applyAlignment="1">
      <alignment horizontal="left" vertical="center" indent="1"/>
    </xf>
    <xf numFmtId="0" fontId="20" fillId="6" borderId="0" xfId="0" applyFont="1" applyFill="1" applyAlignment="1">
      <alignment horizontal="left" vertical="center" indent="1"/>
    </xf>
    <xf numFmtId="0" fontId="2" fillId="6" borderId="0" xfId="0" applyFont="1" applyFill="1"/>
    <xf numFmtId="0" fontId="28" fillId="2" borderId="0" xfId="0" applyFont="1" applyFill="1" applyAlignment="1">
      <alignment vertical="center"/>
    </xf>
    <xf numFmtId="0" fontId="29" fillId="2" borderId="0" xfId="0" applyFont="1" applyFill="1" applyAlignment="1">
      <alignment horizontal="left" vertical="center" indent="1"/>
    </xf>
    <xf numFmtId="0" fontId="6" fillId="2" borderId="0" xfId="0" applyFont="1" applyFill="1" applyAlignment="1">
      <alignment vertical="center"/>
    </xf>
    <xf numFmtId="0" fontId="30" fillId="2" borderId="0" xfId="0" applyFont="1" applyFill="1"/>
    <xf numFmtId="0" fontId="16" fillId="2" borderId="0" xfId="0" applyFont="1" applyFill="1" applyAlignment="1">
      <alignment horizontal="left" vertical="top" wrapText="1" indent="1"/>
    </xf>
    <xf numFmtId="0" fontId="7" fillId="2" borderId="0" xfId="0" applyFont="1" applyFill="1" applyAlignment="1">
      <alignment horizontal="left" vertical="top" wrapText="1" indent="1"/>
    </xf>
    <xf numFmtId="0" fontId="31" fillId="5" borderId="0" xfId="0" applyFont="1" applyFill="1" applyAlignment="1">
      <alignment horizontal="left" vertical="center" indent="1"/>
    </xf>
    <xf numFmtId="0" fontId="32" fillId="5" borderId="0" xfId="0" applyFont="1" applyFill="1"/>
    <xf numFmtId="0" fontId="33" fillId="2" borderId="0" xfId="0" applyFont="1" applyFill="1" applyAlignment="1">
      <alignment horizontal="left" vertical="center" indent="1"/>
    </xf>
    <xf numFmtId="0" fontId="32" fillId="2" borderId="0" xfId="0" applyFont="1" applyFill="1"/>
    <xf numFmtId="0" fontId="34" fillId="7" borderId="5" xfId="0" applyFont="1" applyFill="1" applyBorder="1" applyAlignment="1">
      <alignment horizontal="center" wrapText="1"/>
    </xf>
    <xf numFmtId="0" fontId="35" fillId="2" borderId="0" xfId="0" applyFont="1" applyFill="1"/>
    <xf numFmtId="0" fontId="36" fillId="0" borderId="5" xfId="0" applyFont="1" applyBorder="1" applyAlignment="1" applyProtection="1">
      <alignment horizontal="center" vertical="center" wrapText="1" readingOrder="1"/>
      <protection locked="0"/>
    </xf>
    <xf numFmtId="0" fontId="37" fillId="2" borderId="0" xfId="0" applyFont="1" applyFill="1" applyAlignment="1">
      <alignment vertical="center" wrapText="1" readingOrder="1"/>
    </xf>
    <xf numFmtId="0" fontId="37" fillId="2" borderId="0" xfId="0" applyFont="1" applyFill="1" applyAlignment="1">
      <alignment horizontal="left" vertical="center" wrapText="1" readingOrder="1"/>
    </xf>
    <xf numFmtId="0" fontId="37" fillId="2" borderId="0" xfId="0" applyFont="1" applyFill="1" applyAlignment="1">
      <alignment horizontal="center" vertical="center" wrapText="1" readingOrder="1"/>
    </xf>
    <xf numFmtId="0" fontId="38" fillId="2" borderId="0" xfId="0" applyFont="1" applyFill="1" applyAlignment="1">
      <alignment horizontal="left" indent="1"/>
    </xf>
    <xf numFmtId="0" fontId="34" fillId="7" borderId="5" xfId="0" applyFont="1" applyFill="1" applyBorder="1" applyAlignment="1">
      <alignment horizontal="center" vertical="center" wrapText="1"/>
    </xf>
    <xf numFmtId="0" fontId="3" fillId="0" borderId="5" xfId="0" applyFont="1" applyBorder="1" applyAlignment="1" applyProtection="1">
      <alignment horizontal="center" vertical="center"/>
      <protection locked="0"/>
    </xf>
    <xf numFmtId="0" fontId="39" fillId="2" borderId="0" xfId="0" applyFont="1" applyFill="1"/>
    <xf numFmtId="0" fontId="39" fillId="2" borderId="0" xfId="0" applyFont="1" applyFill="1" applyAlignment="1">
      <alignment horizontal="center" vertical="center"/>
    </xf>
    <xf numFmtId="0" fontId="39" fillId="2" borderId="0" xfId="0" applyFont="1" applyFill="1" applyAlignment="1">
      <alignment horizontal="left" vertical="center" indent="1"/>
    </xf>
    <xf numFmtId="0" fontId="8" fillId="5" borderId="0" xfId="0" applyFont="1" applyFill="1"/>
    <xf numFmtId="0" fontId="32"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vertical="center"/>
    </xf>
    <xf numFmtId="0" fontId="40" fillId="7" borderId="5" xfId="0" applyFont="1" applyFill="1" applyBorder="1" applyAlignment="1">
      <alignment horizontal="center" vertical="center" wrapText="1"/>
    </xf>
    <xf numFmtId="0" fontId="8" fillId="2" borderId="0" xfId="0" applyFont="1" applyFill="1" applyAlignment="1">
      <alignment vertical="center"/>
    </xf>
    <xf numFmtId="0" fontId="18" fillId="2" borderId="0" xfId="0" applyFont="1" applyFill="1" applyAlignment="1">
      <alignment vertical="center"/>
    </xf>
    <xf numFmtId="0" fontId="33" fillId="2" borderId="0" xfId="0" applyFont="1" applyFill="1" applyAlignment="1">
      <alignment horizontal="left" vertical="center"/>
    </xf>
    <xf numFmtId="0" fontId="41" fillId="2" borderId="0" xfId="0" applyFont="1" applyFill="1" applyAlignment="1">
      <alignment vertical="center"/>
    </xf>
    <xf numFmtId="1" fontId="3" fillId="0" borderId="5" xfId="0" applyNumberFormat="1" applyFont="1" applyBorder="1" applyAlignment="1" applyProtection="1">
      <alignment horizontal="center" vertical="center"/>
      <protection locked="0"/>
    </xf>
    <xf numFmtId="1" fontId="3" fillId="0" borderId="5" xfId="0" applyNumberFormat="1" applyFont="1" applyBorder="1" applyAlignment="1">
      <alignment horizontal="center" vertical="center"/>
    </xf>
    <xf numFmtId="0" fontId="42" fillId="5" borderId="0" xfId="0" applyFont="1" applyFill="1" applyAlignment="1">
      <alignment horizontal="left" vertical="center" indent="1"/>
    </xf>
    <xf numFmtId="0" fontId="9" fillId="2" borderId="0" xfId="0" applyFont="1" applyFill="1" applyAlignment="1">
      <alignment vertical="center"/>
    </xf>
    <xf numFmtId="0" fontId="8" fillId="2" borderId="0" xfId="0" applyFont="1" applyFill="1"/>
    <xf numFmtId="0" fontId="22" fillId="2" borderId="0" xfId="0" applyFont="1" applyFill="1" applyAlignment="1">
      <alignment horizontal="left" vertical="center"/>
    </xf>
    <xf numFmtId="0" fontId="22" fillId="2" borderId="0" xfId="0" applyFont="1" applyFill="1" applyAlignment="1">
      <alignment horizontal="right" vertical="center"/>
    </xf>
    <xf numFmtId="0" fontId="26" fillId="2" borderId="0" xfId="0" applyFont="1" applyFill="1" applyAlignment="1">
      <alignment vertical="center"/>
    </xf>
    <xf numFmtId="0" fontId="7" fillId="2" borderId="0" xfId="0" applyFont="1" applyFill="1" applyAlignment="1">
      <alignment horizontal="left" vertical="center"/>
    </xf>
    <xf numFmtId="0" fontId="10" fillId="2" borderId="0" xfId="0" applyFont="1" applyFill="1" applyAlignment="1">
      <alignment horizontal="right" vertical="center"/>
    </xf>
    <xf numFmtId="0" fontId="43" fillId="2" borderId="0" xfId="0" applyFont="1" applyFill="1" applyAlignment="1">
      <alignment vertical="center"/>
    </xf>
    <xf numFmtId="0" fontId="43" fillId="2" borderId="0" xfId="0" applyFont="1" applyFill="1" applyAlignment="1">
      <alignment horizontal="left" vertical="center"/>
    </xf>
    <xf numFmtId="0" fontId="33" fillId="2" borderId="0" xfId="0" applyFont="1" applyFill="1" applyAlignment="1">
      <alignment horizontal="right" vertical="center"/>
    </xf>
    <xf numFmtId="10" fontId="3" fillId="0" borderId="1" xfId="0" applyNumberFormat="1" applyFont="1" applyBorder="1" applyAlignment="1" applyProtection="1">
      <alignment vertical="center" wrapText="1"/>
      <protection locked="0"/>
    </xf>
    <xf numFmtId="0" fontId="46" fillId="2" borderId="0" xfId="0" applyFont="1" applyFill="1" applyAlignment="1">
      <alignment vertical="center"/>
    </xf>
    <xf numFmtId="0" fontId="47" fillId="2" borderId="0" xfId="0" applyFont="1" applyFill="1" applyAlignment="1">
      <alignment horizontal="left" vertical="center"/>
    </xf>
    <xf numFmtId="9" fontId="48" fillId="2" borderId="0" xfId="2" applyFont="1" applyFill="1" applyAlignment="1">
      <alignment horizontal="left" vertical="center"/>
    </xf>
    <xf numFmtId="0" fontId="11" fillId="2" borderId="0" xfId="0" applyFont="1" applyFill="1" applyAlignment="1">
      <alignment horizontal="left" vertical="center"/>
    </xf>
    <xf numFmtId="0" fontId="16" fillId="2" borderId="0" xfId="0" applyFont="1" applyFill="1" applyAlignment="1">
      <alignment horizontal="right" vertical="center"/>
    </xf>
    <xf numFmtId="0" fontId="44" fillId="2" borderId="0" xfId="0" applyFont="1" applyFill="1" applyAlignment="1">
      <alignment horizontal="left" vertical="top"/>
    </xf>
    <xf numFmtId="0" fontId="27"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Alignment="1">
      <alignment vertical="center"/>
    </xf>
    <xf numFmtId="0" fontId="2" fillId="2" borderId="0" xfId="0" applyFont="1" applyFill="1" applyAlignment="1">
      <alignment horizontal="right"/>
    </xf>
    <xf numFmtId="0" fontId="47" fillId="2" borderId="0" xfId="0" applyFont="1" applyFill="1" applyAlignment="1">
      <alignment vertical="center"/>
    </xf>
    <xf numFmtId="0" fontId="53" fillId="2" borderId="0" xfId="0" applyFont="1" applyFill="1" applyAlignment="1">
      <alignment horizontal="left" vertical="center"/>
    </xf>
    <xf numFmtId="0" fontId="52" fillId="2" borderId="0" xfId="0" applyFont="1" applyFill="1" applyAlignment="1">
      <alignment horizontal="left" vertical="center" wrapText="1"/>
    </xf>
    <xf numFmtId="165" fontId="55" fillId="2" borderId="0" xfId="0" applyNumberFormat="1" applyFont="1" applyFill="1" applyAlignment="1">
      <alignment vertical="center"/>
    </xf>
    <xf numFmtId="0" fontId="56" fillId="2" borderId="0" xfId="0" applyFont="1" applyFill="1" applyAlignment="1">
      <alignment vertical="center"/>
    </xf>
    <xf numFmtId="0" fontId="57" fillId="0" borderId="0" xfId="0" applyFont="1"/>
    <xf numFmtId="0" fontId="58" fillId="2" borderId="0" xfId="0" applyFont="1" applyFill="1"/>
    <xf numFmtId="0" fontId="59" fillId="2" borderId="0" xfId="0" applyFont="1" applyFill="1" applyAlignment="1">
      <alignment horizontal="centerContinuous"/>
    </xf>
    <xf numFmtId="0" fontId="60" fillId="2" borderId="0" xfId="0" applyFont="1" applyFill="1" applyAlignment="1">
      <alignment horizontal="centerContinuous"/>
    </xf>
    <xf numFmtId="0" fontId="60" fillId="2" borderId="0" xfId="0" applyFont="1" applyFill="1" applyAlignment="1">
      <alignment horizontal="centerContinuous" wrapText="1"/>
    </xf>
    <xf numFmtId="0" fontId="62" fillId="2" borderId="0" xfId="0" applyFont="1" applyFill="1" applyAlignment="1">
      <alignment horizontal="centerContinuous"/>
    </xf>
    <xf numFmtId="0" fontId="63" fillId="2" borderId="0" xfId="0" applyFont="1" applyFill="1" applyAlignment="1">
      <alignment horizontal="centerContinuous"/>
    </xf>
    <xf numFmtId="0" fontId="60" fillId="2" borderId="0" xfId="0" applyFont="1" applyFill="1"/>
    <xf numFmtId="0" fontId="45" fillId="2" borderId="0" xfId="0" applyFont="1" applyFill="1" applyAlignment="1">
      <alignment horizontal="centerContinuous"/>
    </xf>
    <xf numFmtId="0" fontId="60" fillId="2" borderId="0" xfId="0" applyFont="1" applyFill="1" applyAlignment="1">
      <alignment wrapText="1"/>
    </xf>
    <xf numFmtId="0" fontId="64" fillId="10" borderId="7" xfId="0" applyFont="1" applyFill="1" applyBorder="1" applyAlignment="1">
      <alignment vertical="center"/>
    </xf>
    <xf numFmtId="0" fontId="60" fillId="10" borderId="7" xfId="0" applyFont="1" applyFill="1" applyBorder="1"/>
    <xf numFmtId="0" fontId="60" fillId="0" borderId="9" xfId="0" applyFont="1" applyBorder="1" applyAlignment="1" applyProtection="1">
      <alignment horizontal="center" vertical="center"/>
      <protection locked="0"/>
    </xf>
    <xf numFmtId="0" fontId="70" fillId="0" borderId="9" xfId="0" applyFont="1" applyBorder="1" applyAlignment="1">
      <alignment horizontal="left" vertical="center" wrapText="1"/>
    </xf>
    <xf numFmtId="0" fontId="60" fillId="0" borderId="13" xfId="0" applyFont="1" applyBorder="1" applyAlignment="1" applyProtection="1">
      <alignment horizontal="center" vertical="center"/>
      <protection locked="0"/>
    </xf>
    <xf numFmtId="0" fontId="70" fillId="0" borderId="13" xfId="0" applyFont="1" applyBorder="1" applyAlignment="1">
      <alignment horizontal="left" vertical="center" wrapText="1"/>
    </xf>
    <xf numFmtId="0" fontId="70" fillId="0" borderId="13" xfId="0" applyFont="1" applyBorder="1" applyAlignment="1">
      <alignment horizontal="left" vertical="top" wrapText="1"/>
    </xf>
    <xf numFmtId="0" fontId="60" fillId="0" borderId="14" xfId="0" applyFont="1" applyBorder="1" applyAlignment="1" applyProtection="1">
      <alignment horizontal="center" vertical="center"/>
      <protection locked="0"/>
    </xf>
    <xf numFmtId="0" fontId="70" fillId="0" borderId="14" xfId="0" applyFont="1" applyBorder="1" applyAlignment="1">
      <alignment horizontal="left" vertical="center" wrapText="1"/>
    </xf>
    <xf numFmtId="0" fontId="60" fillId="10" borderId="7" xfId="0" applyFont="1" applyFill="1" applyBorder="1" applyProtection="1">
      <protection locked="0"/>
    </xf>
    <xf numFmtId="0" fontId="70" fillId="0" borderId="14" xfId="0" applyFont="1" applyBorder="1" applyAlignment="1">
      <alignment horizontal="left" vertical="top" wrapText="1"/>
    </xf>
    <xf numFmtId="0" fontId="60" fillId="0" borderId="22" xfId="0" applyFont="1" applyBorder="1" applyAlignment="1" applyProtection="1">
      <alignment horizontal="center" vertical="center"/>
      <protection locked="0"/>
    </xf>
    <xf numFmtId="0" fontId="70" fillId="0" borderId="22" xfId="0" applyFont="1" applyBorder="1" applyAlignment="1">
      <alignment horizontal="left" vertical="center" wrapText="1"/>
    </xf>
    <xf numFmtId="0" fontId="0" fillId="2" borderId="0" xfId="0" applyFill="1"/>
    <xf numFmtId="0" fontId="60" fillId="2" borderId="0" xfId="0" applyFont="1" applyFill="1" applyAlignment="1">
      <alignment horizontal="right"/>
    </xf>
    <xf numFmtId="0" fontId="60" fillId="2" borderId="0" xfId="0" applyFont="1" applyFill="1" applyAlignment="1">
      <alignment horizontal="left" indent="1"/>
    </xf>
    <xf numFmtId="0" fontId="60" fillId="2" borderId="0" xfId="0" applyFont="1" applyFill="1" applyAlignment="1">
      <alignment horizontal="right" vertical="center" indent="1"/>
    </xf>
    <xf numFmtId="0" fontId="71" fillId="2" borderId="0" xfId="0" applyFont="1" applyFill="1" applyAlignment="1">
      <alignment horizontal="right" vertical="center" indent="1"/>
    </xf>
    <xf numFmtId="0" fontId="65" fillId="2" borderId="0" xfId="0" applyFont="1" applyFill="1" applyAlignment="1">
      <alignment horizontal="left" vertical="center" indent="1"/>
    </xf>
    <xf numFmtId="0" fontId="60" fillId="2" borderId="0" xfId="0" applyFont="1" applyFill="1" applyAlignment="1">
      <alignment horizontal="center"/>
    </xf>
    <xf numFmtId="0" fontId="60" fillId="0" borderId="0" xfId="0" applyFont="1"/>
    <xf numFmtId="0" fontId="74" fillId="5" borderId="0" xfId="0" applyFont="1" applyFill="1" applyAlignment="1">
      <alignment horizontal="left" vertical="center" indent="1"/>
    </xf>
    <xf numFmtId="0" fontId="72" fillId="5" borderId="0" xfId="0" applyFont="1" applyFill="1"/>
    <xf numFmtId="0" fontId="72" fillId="5" borderId="0" xfId="0" applyFont="1" applyFill="1" applyAlignment="1">
      <alignment horizontal="center"/>
    </xf>
    <xf numFmtId="0" fontId="71" fillId="2" borderId="0" xfId="0" applyFont="1" applyFill="1"/>
    <xf numFmtId="0" fontId="60" fillId="2" borderId="0" xfId="0" applyFont="1" applyFill="1" applyAlignment="1">
      <alignment horizontal="left" vertical="center" indent="1"/>
    </xf>
    <xf numFmtId="0" fontId="79" fillId="2" borderId="0" xfId="0" applyFont="1" applyFill="1"/>
    <xf numFmtId="0" fontId="79" fillId="0" borderId="0" xfId="0" applyFont="1"/>
    <xf numFmtId="0" fontId="82" fillId="0" borderId="0" xfId="0" applyFont="1"/>
    <xf numFmtId="0" fontId="0" fillId="0" borderId="0" xfId="0" applyAlignment="1">
      <alignment horizontal="center"/>
    </xf>
    <xf numFmtId="0" fontId="75" fillId="11" borderId="1" xfId="0" applyFont="1" applyFill="1" applyBorder="1" applyAlignment="1">
      <alignment horizontal="center" vertical="center" wrapText="1"/>
    </xf>
    <xf numFmtId="0" fontId="77" fillId="2" borderId="1" xfId="0" applyFont="1" applyFill="1" applyBorder="1" applyAlignment="1">
      <alignment horizontal="center" vertical="center"/>
    </xf>
    <xf numFmtId="165" fontId="77" fillId="0" borderId="1" xfId="0" applyNumberFormat="1" applyFont="1" applyBorder="1" applyAlignment="1">
      <alignment horizontal="right" vertical="center"/>
    </xf>
    <xf numFmtId="0" fontId="77" fillId="0" borderId="1" xfId="0" applyFont="1" applyBorder="1" applyAlignment="1">
      <alignment horizontal="justify" vertical="center" wrapText="1"/>
    </xf>
    <xf numFmtId="9" fontId="77" fillId="0" borderId="1" xfId="0" applyNumberFormat="1" applyFont="1" applyBorder="1" applyAlignment="1">
      <alignment horizontal="center" vertical="center"/>
    </xf>
    <xf numFmtId="165" fontId="77" fillId="2" borderId="1" xfId="0" applyNumberFormat="1" applyFont="1" applyFill="1" applyBorder="1" applyAlignment="1">
      <alignment horizontal="right" vertical="center"/>
    </xf>
    <xf numFmtId="9" fontId="77" fillId="2" borderId="1" xfId="0" applyNumberFormat="1" applyFont="1" applyFill="1" applyBorder="1" applyAlignment="1">
      <alignment horizontal="center" vertical="center"/>
    </xf>
    <xf numFmtId="0" fontId="77" fillId="2" borderId="1" xfId="0" applyFont="1" applyFill="1" applyBorder="1" applyAlignment="1">
      <alignment horizontal="justify" vertical="center"/>
    </xf>
    <xf numFmtId="165" fontId="78" fillId="2" borderId="1" xfId="0" applyNumberFormat="1" applyFont="1" applyFill="1" applyBorder="1" applyAlignment="1">
      <alignment horizontal="right" vertical="center"/>
    </xf>
    <xf numFmtId="9" fontId="78" fillId="2" borderId="1" xfId="0" applyNumberFormat="1" applyFont="1" applyFill="1" applyBorder="1" applyAlignment="1">
      <alignment horizontal="center" vertical="center"/>
    </xf>
    <xf numFmtId="165" fontId="77" fillId="0" borderId="1" xfId="0" applyNumberFormat="1" applyFont="1" applyBorder="1" applyAlignment="1">
      <alignment horizontal="justify" vertical="center"/>
    </xf>
    <xf numFmtId="0" fontId="78" fillId="2" borderId="1" xfId="0" applyFont="1" applyFill="1" applyBorder="1" applyAlignment="1">
      <alignment horizontal="center" vertical="center"/>
    </xf>
    <xf numFmtId="165" fontId="81" fillId="11" borderId="1" xfId="0" applyNumberFormat="1" applyFont="1" applyFill="1" applyBorder="1" applyAlignment="1">
      <alignment horizontal="right" vertical="center"/>
    </xf>
    <xf numFmtId="0" fontId="81" fillId="11" borderId="1" xfId="0" applyFont="1" applyFill="1" applyBorder="1" applyAlignment="1">
      <alignment horizontal="justify" vertical="center" wrapText="1"/>
    </xf>
    <xf numFmtId="165" fontId="81" fillId="11" borderId="1" xfId="0" applyNumberFormat="1" applyFont="1" applyFill="1" applyBorder="1" applyAlignment="1">
      <alignment horizontal="center" vertical="center"/>
    </xf>
    <xf numFmtId="165" fontId="84" fillId="11" borderId="1" xfId="0" applyNumberFormat="1" applyFont="1" applyFill="1" applyBorder="1" applyAlignment="1">
      <alignment horizontal="right" vertical="center"/>
    </xf>
    <xf numFmtId="0" fontId="84" fillId="11" borderId="1" xfId="0" applyFont="1" applyFill="1" applyBorder="1" applyAlignment="1">
      <alignment horizontal="justify" vertical="center" wrapText="1"/>
    </xf>
    <xf numFmtId="165" fontId="84" fillId="11" borderId="1" xfId="0" applyNumberFormat="1" applyFont="1" applyFill="1" applyBorder="1" applyAlignment="1">
      <alignment horizontal="center" vertical="center"/>
    </xf>
    <xf numFmtId="0" fontId="0" fillId="8" borderId="0" xfId="0" applyFill="1"/>
    <xf numFmtId="0" fontId="86" fillId="8" borderId="0" xfId="0" applyFont="1" applyFill="1"/>
    <xf numFmtId="0" fontId="87" fillId="8" borderId="0" xfId="0" applyFont="1" applyFill="1"/>
    <xf numFmtId="166" fontId="0" fillId="0" borderId="1" xfId="0" applyNumberFormat="1" applyBorder="1" applyAlignment="1">
      <alignment horizontal="right" vertical="center"/>
    </xf>
    <xf numFmtId="166" fontId="0" fillId="0" borderId="0" xfId="0" applyNumberFormat="1" applyAlignment="1">
      <alignment horizontal="right" vertical="center"/>
    </xf>
    <xf numFmtId="0" fontId="12" fillId="0" borderId="1" xfId="0" applyFont="1" applyBorder="1" applyAlignment="1">
      <alignment vertical="center" wrapText="1"/>
    </xf>
    <xf numFmtId="166" fontId="12" fillId="0" borderId="1" xfId="0" applyNumberFormat="1" applyFont="1" applyBorder="1" applyAlignment="1">
      <alignment vertical="center"/>
    </xf>
    <xf numFmtId="166" fontId="12" fillId="0" borderId="0" xfId="0" applyNumberFormat="1" applyFont="1" applyAlignment="1">
      <alignment vertical="center"/>
    </xf>
    <xf numFmtId="166" fontId="12" fillId="12" borderId="1" xfId="0" applyNumberFormat="1" applyFont="1" applyFill="1" applyBorder="1" applyAlignment="1">
      <alignment vertical="center"/>
    </xf>
    <xf numFmtId="0" fontId="12" fillId="0" borderId="1" xfId="0" applyFont="1" applyBorder="1" applyAlignment="1">
      <alignment horizontal="center" vertical="center" wrapText="1"/>
    </xf>
    <xf numFmtId="166" fontId="12" fillId="0" borderId="1" xfId="0" applyNumberFormat="1" applyFont="1" applyBorder="1" applyAlignment="1">
      <alignment horizontal="right" vertical="center"/>
    </xf>
    <xf numFmtId="9" fontId="12" fillId="0" borderId="1" xfId="0" applyNumberFormat="1" applyFont="1" applyBorder="1" applyAlignment="1">
      <alignment horizontal="right" vertical="center"/>
    </xf>
    <xf numFmtId="9" fontId="0" fillId="0" borderId="1" xfId="0" applyNumberFormat="1" applyBorder="1" applyAlignment="1">
      <alignment horizontal="right" vertical="center"/>
    </xf>
    <xf numFmtId="0" fontId="96" fillId="0" borderId="1" xfId="0" applyFont="1" applyBorder="1" applyAlignment="1">
      <alignment horizontal="center" vertical="center"/>
    </xf>
    <xf numFmtId="0" fontId="97" fillId="13" borderId="1" xfId="0" applyFont="1" applyFill="1" applyBorder="1" applyAlignment="1">
      <alignment vertical="center"/>
    </xf>
    <xf numFmtId="10" fontId="12" fillId="0" borderId="0" xfId="0" applyNumberFormat="1" applyFont="1" applyAlignment="1">
      <alignment vertical="center"/>
    </xf>
    <xf numFmtId="0" fontId="0" fillId="0" borderId="0" xfId="0" applyAlignment="1">
      <alignment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166" fontId="0" fillId="0" borderId="0" xfId="0" applyNumberFormat="1" applyAlignment="1">
      <alignment vertical="center"/>
    </xf>
    <xf numFmtId="0" fontId="100" fillId="0" borderId="1" xfId="0" applyFont="1" applyBorder="1" applyAlignment="1">
      <alignment vertical="center"/>
    </xf>
    <xf numFmtId="0" fontId="96" fillId="0" borderId="1" xfId="0" applyFont="1" applyBorder="1" applyAlignment="1">
      <alignment vertical="center"/>
    </xf>
    <xf numFmtId="0" fontId="98" fillId="0" borderId="0" xfId="0" applyFont="1" applyAlignment="1">
      <alignment vertical="center"/>
    </xf>
    <xf numFmtId="0" fontId="99" fillId="0" borderId="0" xfId="0" applyFont="1" applyAlignment="1">
      <alignment vertical="center"/>
    </xf>
    <xf numFmtId="0" fontId="12" fillId="0" borderId="0" xfId="0" applyFont="1" applyAlignment="1">
      <alignment vertical="center"/>
    </xf>
    <xf numFmtId="0" fontId="0" fillId="10" borderId="1" xfId="0" applyFill="1" applyBorder="1" applyAlignment="1">
      <alignment vertical="center"/>
    </xf>
    <xf numFmtId="0" fontId="12" fillId="10" borderId="1" xfId="0" applyFont="1" applyFill="1" applyBorder="1" applyAlignment="1">
      <alignment horizontal="center" vertical="center"/>
    </xf>
    <xf numFmtId="0" fontId="72" fillId="0" borderId="1" xfId="0" applyFont="1" applyBorder="1" applyAlignment="1">
      <alignment horizontal="left" vertical="center" wrapText="1"/>
    </xf>
    <xf numFmtId="166" fontId="86" fillId="0" borderId="1" xfId="0" applyNumberFormat="1" applyFont="1" applyBorder="1" applyAlignment="1">
      <alignment horizontal="right" vertical="center"/>
    </xf>
    <xf numFmtId="0" fontId="12" fillId="16" borderId="1" xfId="0" applyFont="1" applyFill="1" applyBorder="1" applyAlignment="1">
      <alignment vertical="center" wrapText="1"/>
    </xf>
    <xf numFmtId="166" fontId="12" fillId="16" borderId="1" xfId="0" applyNumberFormat="1" applyFont="1" applyFill="1" applyBorder="1" applyAlignment="1">
      <alignment vertical="center"/>
    </xf>
    <xf numFmtId="0" fontId="86" fillId="0" borderId="0" xfId="0" applyFont="1" applyAlignment="1">
      <alignment vertical="center"/>
    </xf>
    <xf numFmtId="0" fontId="86" fillId="0" borderId="1" xfId="0" applyFont="1" applyBorder="1" applyAlignment="1">
      <alignment horizontal="left" vertical="center" wrapText="1"/>
    </xf>
    <xf numFmtId="166" fontId="102" fillId="0" borderId="1" xfId="0" applyNumberFormat="1" applyFont="1" applyBorder="1" applyAlignment="1">
      <alignment horizontal="right" vertical="center"/>
    </xf>
    <xf numFmtId="166" fontId="86" fillId="0" borderId="0" xfId="0" applyNumberFormat="1" applyFont="1" applyAlignment="1">
      <alignment vertical="center"/>
    </xf>
    <xf numFmtId="0" fontId="102" fillId="0" borderId="1" xfId="0" applyFont="1" applyBorder="1" applyAlignment="1">
      <alignment vertical="center" wrapText="1"/>
    </xf>
    <xf numFmtId="166" fontId="102" fillId="0" borderId="1" xfId="0" applyNumberFormat="1" applyFont="1" applyBorder="1" applyAlignment="1">
      <alignment vertical="center"/>
    </xf>
    <xf numFmtId="0" fontId="86" fillId="10" borderId="1" xfId="0" applyFont="1" applyFill="1" applyBorder="1" applyAlignment="1">
      <alignment horizontal="left" vertical="center" wrapText="1"/>
    </xf>
    <xf numFmtId="166" fontId="102" fillId="10" borderId="1" xfId="0" applyNumberFormat="1" applyFont="1" applyFill="1" applyBorder="1" applyAlignment="1">
      <alignment horizontal="right" vertical="center"/>
    </xf>
    <xf numFmtId="0" fontId="78" fillId="2" borderId="1" xfId="0" applyFont="1" applyFill="1" applyBorder="1" applyAlignment="1">
      <alignment horizontal="center" vertical="center"/>
    </xf>
    <xf numFmtId="0" fontId="58" fillId="0" borderId="0" xfId="0" applyFont="1" applyFill="1"/>
    <xf numFmtId="0" fontId="61" fillId="0" borderId="0" xfId="0" applyFont="1" applyFill="1" applyAlignment="1">
      <alignment horizontal="centerContinuous"/>
    </xf>
    <xf numFmtId="0" fontId="61" fillId="0" borderId="0" xfId="0" applyFont="1" applyFill="1"/>
    <xf numFmtId="0" fontId="60" fillId="2" borderId="0" xfId="0" applyFont="1" applyFill="1" applyAlignment="1"/>
    <xf numFmtId="0" fontId="64" fillId="9" borderId="28" xfId="0" applyFont="1" applyFill="1" applyBorder="1" applyAlignment="1">
      <alignment horizontal="centerContinuous" vertical="center"/>
    </xf>
    <xf numFmtId="0" fontId="64" fillId="9" borderId="29" xfId="0" applyFont="1" applyFill="1" applyBorder="1" applyAlignment="1">
      <alignment horizontal="centerContinuous" vertical="center"/>
    </xf>
    <xf numFmtId="0" fontId="66" fillId="0" borderId="0" xfId="0" applyFont="1" applyFill="1" applyBorder="1" applyAlignment="1">
      <alignment horizontal="centerContinuous"/>
    </xf>
    <xf numFmtId="0" fontId="60" fillId="9" borderId="33" xfId="0" applyFont="1" applyFill="1" applyBorder="1" applyAlignment="1"/>
    <xf numFmtId="0" fontId="60" fillId="9" borderId="34" xfId="0" applyFont="1" applyFill="1" applyBorder="1" applyAlignment="1"/>
    <xf numFmtId="0" fontId="65" fillId="9" borderId="35" xfId="0" applyFont="1" applyFill="1" applyBorder="1" applyAlignment="1">
      <alignment horizontal="center"/>
    </xf>
    <xf numFmtId="0" fontId="66" fillId="0" borderId="0" xfId="0" applyFont="1" applyFill="1" applyBorder="1" applyAlignment="1">
      <alignment horizontal="center"/>
    </xf>
    <xf numFmtId="0" fontId="60" fillId="0" borderId="8" xfId="0" applyFont="1" applyBorder="1" applyAlignment="1">
      <alignment horizontal="center" vertical="center"/>
    </xf>
    <xf numFmtId="0" fontId="68" fillId="0" borderId="8" xfId="0" applyFont="1" applyBorder="1" applyAlignment="1">
      <alignment horizontal="left" vertical="center" wrapText="1"/>
    </xf>
    <xf numFmtId="0" fontId="61" fillId="0" borderId="1" xfId="0" applyFont="1" applyFill="1" applyBorder="1" applyAlignment="1">
      <alignment horizontal="center" vertical="center"/>
    </xf>
    <xf numFmtId="0" fontId="60" fillId="10" borderId="7" xfId="0" applyFont="1" applyFill="1" applyBorder="1" applyAlignment="1"/>
    <xf numFmtId="0" fontId="69" fillId="0" borderId="0" xfId="0" applyFont="1" applyFill="1"/>
    <xf numFmtId="0" fontId="71" fillId="10" borderId="7" xfId="0" applyFont="1" applyFill="1" applyBorder="1"/>
    <xf numFmtId="0" fontId="67" fillId="0" borderId="38" xfId="0" applyFont="1" applyFill="1" applyBorder="1" applyAlignment="1">
      <alignment horizontal="center" vertical="top"/>
    </xf>
    <xf numFmtId="0" fontId="58" fillId="0" borderId="0" xfId="0" applyFont="1" applyFill="1" applyBorder="1"/>
    <xf numFmtId="0" fontId="61" fillId="0" borderId="0" xfId="0" applyFont="1" applyFill="1" applyBorder="1"/>
    <xf numFmtId="0" fontId="0" fillId="0" borderId="0" xfId="0" applyFill="1"/>
    <xf numFmtId="0" fontId="67" fillId="0" borderId="37" xfId="0" applyFont="1" applyFill="1" applyBorder="1" applyAlignment="1">
      <alignment horizontal="right" vertical="center" indent="1"/>
    </xf>
    <xf numFmtId="0" fontId="64" fillId="0" borderId="7" xfId="0" applyFont="1" applyFill="1" applyBorder="1" applyAlignment="1">
      <alignment horizontal="left" vertical="center" indent="3"/>
    </xf>
    <xf numFmtId="0" fontId="67" fillId="0" borderId="37" xfId="0" applyFont="1" applyFill="1" applyBorder="1" applyAlignment="1">
      <alignment horizontal="right" vertical="top" indent="1"/>
    </xf>
    <xf numFmtId="0" fontId="67" fillId="0" borderId="38" xfId="0" applyFont="1" applyFill="1" applyBorder="1" applyAlignment="1">
      <alignment horizontal="right" vertical="top" indent="1"/>
    </xf>
    <xf numFmtId="0" fontId="67" fillId="0" borderId="21" xfId="0" applyFont="1" applyFill="1" applyBorder="1" applyAlignment="1">
      <alignment horizontal="center" vertical="top"/>
    </xf>
    <xf numFmtId="0" fontId="67" fillId="0" borderId="37" xfId="0" applyFont="1" applyFill="1" applyBorder="1" applyAlignment="1">
      <alignment horizontal="center" vertical="top"/>
    </xf>
    <xf numFmtId="0" fontId="67" fillId="0" borderId="39" xfId="0" applyFont="1" applyFill="1" applyBorder="1" applyAlignment="1">
      <alignment horizontal="center" vertical="top"/>
    </xf>
    <xf numFmtId="0" fontId="60" fillId="17" borderId="33" xfId="0" applyFont="1" applyFill="1" applyBorder="1" applyAlignment="1"/>
    <xf numFmtId="0" fontId="64" fillId="17" borderId="28" xfId="0" applyFont="1" applyFill="1" applyBorder="1" applyAlignment="1">
      <alignment horizontal="centerContinuous" vertical="center"/>
    </xf>
    <xf numFmtId="0" fontId="77" fillId="2" borderId="1" xfId="0" applyFont="1" applyFill="1" applyBorder="1" applyAlignment="1">
      <alignment vertical="center"/>
    </xf>
    <xf numFmtId="0" fontId="104" fillId="0" borderId="1" xfId="0" applyFont="1" applyBorder="1" applyAlignment="1">
      <alignment horizontal="justify" vertical="center" wrapText="1"/>
    </xf>
    <xf numFmtId="0" fontId="105" fillId="2" borderId="0" xfId="0" applyFont="1" applyFill="1" applyAlignment="1"/>
    <xf numFmtId="0" fontId="105" fillId="2" borderId="0" xfId="0" applyFont="1" applyFill="1"/>
    <xf numFmtId="0" fontId="105" fillId="2" borderId="0" xfId="0" applyFont="1" applyFill="1" applyAlignment="1">
      <alignment horizontal="center"/>
    </xf>
    <xf numFmtId="0" fontId="60" fillId="0" borderId="14" xfId="0" applyFont="1" applyFill="1" applyBorder="1" applyAlignment="1" applyProtection="1">
      <alignment horizontal="center" vertical="center"/>
      <protection locked="0"/>
    </xf>
    <xf numFmtId="0" fontId="60" fillId="0" borderId="0" xfId="0" applyFont="1" applyFill="1"/>
    <xf numFmtId="0" fontId="70" fillId="0" borderId="14" xfId="0" applyFont="1" applyFill="1" applyBorder="1" applyAlignment="1">
      <alignment horizontal="left" vertical="top" wrapText="1"/>
    </xf>
    <xf numFmtId="0" fontId="85" fillId="8" borderId="0" xfId="0" applyFont="1" applyFill="1" applyAlignment="1">
      <alignment horizontal="center"/>
    </xf>
    <xf numFmtId="0" fontId="88" fillId="8" borderId="0" xfId="0" applyFont="1" applyFill="1" applyAlignment="1">
      <alignment horizontal="center"/>
    </xf>
    <xf numFmtId="0" fontId="92" fillId="8" borderId="0" xfId="0" applyFont="1" applyFill="1" applyAlignment="1">
      <alignment horizontal="center" wrapText="1"/>
    </xf>
    <xf numFmtId="0" fontId="93" fillId="8" borderId="0" xfId="0" applyFont="1" applyFill="1" applyAlignment="1">
      <alignment horizontal="center"/>
    </xf>
    <xf numFmtId="0" fontId="91" fillId="8" borderId="0" xfId="0" applyFont="1" applyFill="1" applyAlignment="1">
      <alignment horizontal="center"/>
    </xf>
    <xf numFmtId="0" fontId="90" fillId="8" borderId="0" xfId="0" applyFont="1" applyFill="1" applyAlignment="1">
      <alignment horizontal="center"/>
    </xf>
    <xf numFmtId="0" fontId="89" fillId="8" borderId="0" xfId="0" applyFont="1" applyFill="1" applyAlignment="1">
      <alignment horizontal="center"/>
    </xf>
    <xf numFmtId="164" fontId="3" fillId="0" borderId="2" xfId="0" applyNumberFormat="1" applyFont="1" applyBorder="1" applyAlignment="1" applyProtection="1">
      <alignment horizontal="left" vertical="center" wrapText="1" indent="1"/>
      <protection locked="0"/>
    </xf>
    <xf numFmtId="164" fontId="3" fillId="0" borderId="3" xfId="0" applyNumberFormat="1" applyFont="1" applyBorder="1" applyAlignment="1" applyProtection="1">
      <alignment horizontal="left" vertical="center" wrapText="1" indent="1"/>
      <protection locked="0"/>
    </xf>
    <xf numFmtId="164" fontId="3" fillId="0" borderId="4" xfId="0" applyNumberFormat="1" applyFont="1" applyBorder="1" applyAlignment="1" applyProtection="1">
      <alignment horizontal="left" vertical="center" wrapText="1" indent="1"/>
      <protection locked="0"/>
    </xf>
    <xf numFmtId="164" fontId="3" fillId="0" borderId="2"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164" fontId="49" fillId="0" borderId="2" xfId="1" applyNumberFormat="1" applyFont="1" applyBorder="1" applyAlignment="1" applyProtection="1">
      <alignment horizontal="left" vertical="center" wrapText="1" indent="1"/>
      <protection locked="0"/>
    </xf>
    <xf numFmtId="168" fontId="3" fillId="0" borderId="2" xfId="0" applyNumberFormat="1" applyFont="1" applyBorder="1" applyAlignment="1" applyProtection="1">
      <alignment horizontal="center" vertical="center" wrapText="1"/>
      <protection locked="0"/>
    </xf>
    <xf numFmtId="168" fontId="3" fillId="0" borderId="4" xfId="0"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94" fillId="2" borderId="0" xfId="0" applyFont="1" applyFill="1" applyAlignment="1">
      <alignment horizontal="left" vertical="center" wrapText="1"/>
    </xf>
    <xf numFmtId="0" fontId="36" fillId="0" borderId="5" xfId="0" applyFont="1" applyBorder="1" applyAlignment="1" applyProtection="1">
      <alignment horizontal="left" vertical="center" wrapText="1" readingOrder="1"/>
      <protection locked="0"/>
    </xf>
    <xf numFmtId="0" fontId="3" fillId="0" borderId="5" xfId="0" applyFont="1" applyBorder="1" applyAlignment="1" applyProtection="1">
      <alignment horizontal="left" vertical="center" indent="1"/>
      <protection locked="0"/>
    </xf>
    <xf numFmtId="0" fontId="34" fillId="7" borderId="5" xfId="0" applyFont="1" applyFill="1" applyBorder="1" applyAlignment="1">
      <alignment horizontal="center" vertical="center"/>
    </xf>
    <xf numFmtId="168" fontId="2" fillId="0" borderId="2" xfId="0" applyNumberFormat="1" applyFont="1" applyBorder="1" applyAlignment="1">
      <alignment horizontal="center"/>
    </xf>
    <xf numFmtId="168" fontId="2" fillId="0" borderId="4" xfId="0" applyNumberFormat="1" applyFont="1" applyBorder="1" applyAlignment="1">
      <alignment horizontal="center"/>
    </xf>
    <xf numFmtId="0" fontId="3" fillId="0" borderId="3" xfId="0" applyFont="1" applyBorder="1" applyAlignment="1" applyProtection="1">
      <alignment horizontal="left" vertical="center" wrapText="1" indent="1"/>
      <protection locked="0"/>
    </xf>
    <xf numFmtId="164" fontId="3"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6" fillId="2" borderId="0" xfId="0" applyFont="1" applyFill="1" applyAlignment="1">
      <alignment horizontal="center" vertical="center"/>
    </xf>
    <xf numFmtId="0" fontId="8" fillId="8" borderId="0" xfId="0" applyFont="1" applyFill="1" applyAlignment="1">
      <alignment horizontal="center" vertical="center"/>
    </xf>
    <xf numFmtId="0" fontId="53" fillId="2" borderId="0" xfId="0" applyFont="1" applyFill="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47" fillId="2" borderId="0" xfId="0" applyFont="1" applyFill="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65" fontId="55" fillId="2" borderId="0" xfId="0" applyNumberFormat="1" applyFont="1" applyFill="1" applyAlignment="1">
      <alignment horizontal="center" vertical="center"/>
    </xf>
    <xf numFmtId="14" fontId="36" fillId="8" borderId="2" xfId="0" applyNumberFormat="1" applyFont="1" applyFill="1" applyBorder="1" applyAlignment="1">
      <alignment horizontal="center" vertical="center"/>
    </xf>
    <xf numFmtId="0" fontId="36" fillId="8" borderId="4" xfId="0" applyFont="1" applyFill="1" applyBorder="1" applyAlignment="1">
      <alignment horizontal="center" vertical="center"/>
    </xf>
    <xf numFmtId="0" fontId="44" fillId="2" borderId="6" xfId="0" applyFont="1" applyFill="1" applyBorder="1" applyAlignment="1">
      <alignment horizontal="center" vertical="top"/>
    </xf>
    <xf numFmtId="0" fontId="3" fillId="0" borderId="2" xfId="0" applyFont="1" applyBorder="1" applyAlignment="1" applyProtection="1">
      <alignment horizontal="left" vertical="top" wrapText="1" indent="1"/>
      <protection locked="0"/>
    </xf>
    <xf numFmtId="0" fontId="3" fillId="0" borderId="3" xfId="0" applyFont="1" applyBorder="1" applyAlignment="1" applyProtection="1">
      <alignment horizontal="left" vertical="top" wrapText="1" indent="1"/>
      <protection locked="0"/>
    </xf>
    <xf numFmtId="0" fontId="3" fillId="0" borderId="4" xfId="0" applyFont="1" applyBorder="1" applyAlignment="1" applyProtection="1">
      <alignment horizontal="left" vertical="top" wrapText="1" indent="1"/>
      <protection locked="0"/>
    </xf>
    <xf numFmtId="0" fontId="50" fillId="0" borderId="2" xfId="0" applyFont="1" applyBorder="1" applyAlignment="1" applyProtection="1">
      <alignment horizontal="left" vertical="center" indent="1"/>
      <protection locked="0"/>
    </xf>
    <xf numFmtId="0" fontId="50" fillId="0" borderId="3" xfId="0" applyFont="1" applyBorder="1" applyAlignment="1" applyProtection="1">
      <alignment horizontal="left" vertical="center" indent="1"/>
      <protection locked="0"/>
    </xf>
    <xf numFmtId="0" fontId="50" fillId="0" borderId="4" xfId="0" applyFont="1" applyBorder="1" applyAlignment="1" applyProtection="1">
      <alignment horizontal="left" vertical="center" indent="1"/>
      <protection locked="0"/>
    </xf>
    <xf numFmtId="0" fontId="50" fillId="8" borderId="2" xfId="0" applyFont="1" applyFill="1" applyBorder="1" applyAlignment="1" applyProtection="1">
      <alignment horizontal="left" vertical="center" wrapText="1" indent="1"/>
      <protection locked="0"/>
    </xf>
    <xf numFmtId="0" fontId="50" fillId="8" borderId="3" xfId="0" applyFont="1" applyFill="1" applyBorder="1" applyAlignment="1" applyProtection="1">
      <alignment horizontal="left" vertical="center" wrapText="1" indent="1"/>
      <protection locked="0"/>
    </xf>
    <xf numFmtId="0" fontId="50" fillId="8" borderId="4" xfId="0" applyFont="1" applyFill="1" applyBorder="1" applyAlignment="1" applyProtection="1">
      <alignment horizontal="left" vertical="center" wrapText="1" indent="1"/>
      <protection locked="0"/>
    </xf>
    <xf numFmtId="0" fontId="51" fillId="8" borderId="2" xfId="0" applyFont="1" applyFill="1" applyBorder="1" applyAlignment="1" applyProtection="1">
      <alignment horizontal="left" vertical="center" wrapText="1" indent="1"/>
      <protection locked="0"/>
    </xf>
    <xf numFmtId="0" fontId="51" fillId="8" borderId="3" xfId="0" applyFont="1" applyFill="1" applyBorder="1" applyAlignment="1" applyProtection="1">
      <alignment horizontal="left" vertical="center" wrapText="1" indent="1"/>
      <protection locked="0"/>
    </xf>
    <xf numFmtId="0" fontId="51" fillId="8" borderId="4" xfId="0" applyFont="1" applyFill="1" applyBorder="1" applyAlignment="1" applyProtection="1">
      <alignment horizontal="left" vertical="center" wrapText="1" indent="1"/>
      <protection locked="0"/>
    </xf>
    <xf numFmtId="167" fontId="3" fillId="0" borderId="2" xfId="0" applyNumberFormat="1" applyFont="1" applyBorder="1" applyAlignment="1" applyProtection="1">
      <alignment horizontal="center" vertical="center" wrapText="1"/>
      <protection locked="0"/>
    </xf>
    <xf numFmtId="167" fontId="3" fillId="0" borderId="4" xfId="0" applyNumberFormat="1" applyFont="1" applyBorder="1" applyAlignment="1" applyProtection="1">
      <alignment horizontal="center" vertical="center" wrapText="1"/>
      <protection locked="0"/>
    </xf>
    <xf numFmtId="0" fontId="80" fillId="11" borderId="1" xfId="0" applyFont="1" applyFill="1" applyBorder="1" applyAlignment="1">
      <alignment horizontal="center" vertical="center"/>
    </xf>
    <xf numFmtId="0" fontId="83" fillId="11" borderId="1" xfId="0" applyFont="1" applyFill="1" applyBorder="1" applyAlignment="1">
      <alignment horizontal="center" vertical="center"/>
    </xf>
    <xf numFmtId="0" fontId="105" fillId="2" borderId="0" xfId="0" applyFont="1" applyFill="1" applyAlignment="1">
      <alignment horizontal="left"/>
    </xf>
    <xf numFmtId="0" fontId="77" fillId="2" borderId="1" xfId="0" applyFont="1" applyFill="1" applyBorder="1" applyAlignment="1">
      <alignment horizontal="center" vertical="center"/>
    </xf>
    <xf numFmtId="0" fontId="78" fillId="2" borderId="1" xfId="0" applyFont="1" applyFill="1" applyBorder="1" applyAlignment="1">
      <alignment horizontal="center" vertical="center"/>
    </xf>
    <xf numFmtId="0" fontId="76" fillId="2" borderId="1" xfId="0" applyFont="1" applyFill="1" applyBorder="1" applyAlignment="1">
      <alignment horizontal="left" vertical="center" wrapText="1"/>
    </xf>
    <xf numFmtId="0" fontId="75" fillId="11" borderId="1" xfId="0" applyFont="1" applyFill="1" applyBorder="1" applyAlignment="1">
      <alignment horizontal="center" vertical="center" wrapText="1"/>
    </xf>
    <xf numFmtId="0" fontId="75" fillId="11" borderId="1" xfId="0" applyFont="1" applyFill="1" applyBorder="1" applyAlignment="1">
      <alignment horizontal="center" vertical="center"/>
    </xf>
    <xf numFmtId="0" fontId="12" fillId="12" borderId="25" xfId="0" applyFont="1" applyFill="1" applyBorder="1" applyAlignment="1">
      <alignment horizontal="center" vertical="center" wrapText="1"/>
    </xf>
    <xf numFmtId="0" fontId="0" fillId="12" borderId="26" xfId="0" applyFill="1" applyBorder="1" applyAlignment="1">
      <alignment horizontal="center" vertical="center" wrapText="1"/>
    </xf>
    <xf numFmtId="0" fontId="0" fillId="12" borderId="27" xfId="0" applyFill="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86" fillId="16" borderId="24" xfId="0" applyFont="1" applyFill="1" applyBorder="1" applyAlignment="1">
      <alignment horizontal="center" vertical="center"/>
    </xf>
    <xf numFmtId="0" fontId="86" fillId="16" borderId="23" xfId="0" applyFont="1" applyFill="1" applyBorder="1" applyAlignment="1">
      <alignment horizontal="center" vertical="center"/>
    </xf>
    <xf numFmtId="0" fontId="0" fillId="12" borderId="25" xfId="0" applyFill="1" applyBorder="1" applyAlignment="1">
      <alignment horizontal="center" vertical="center" wrapText="1"/>
    </xf>
    <xf numFmtId="0" fontId="96" fillId="12" borderId="25" xfId="0" applyFont="1" applyFill="1" applyBorder="1" applyAlignment="1">
      <alignment horizontal="center" vertical="center" wrapText="1"/>
    </xf>
    <xf numFmtId="0" fontId="12" fillId="0" borderId="1" xfId="0" applyFont="1" applyBorder="1" applyAlignment="1">
      <alignment horizontal="center" vertical="center" wrapText="1"/>
    </xf>
    <xf numFmtId="0" fontId="102" fillId="16" borderId="1" xfId="0" applyFont="1" applyFill="1" applyBorder="1" applyAlignment="1">
      <alignment horizontal="center" vertical="center" wrapText="1"/>
    </xf>
    <xf numFmtId="0" fontId="102" fillId="16" borderId="1"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96" fillId="0" borderId="1" xfId="0" applyFont="1" applyBorder="1" applyAlignment="1">
      <alignment horizontal="center" vertical="center"/>
    </xf>
    <xf numFmtId="0" fontId="0" fillId="0" borderId="1" xfId="0" applyBorder="1" applyAlignment="1">
      <alignment horizontal="center" vertical="center"/>
    </xf>
    <xf numFmtId="0" fontId="96" fillId="0" borderId="1" xfId="0" applyFont="1" applyBorder="1" applyAlignment="1">
      <alignment horizontal="center" vertical="center" wrapText="1"/>
    </xf>
    <xf numFmtId="0" fontId="0" fillId="0" borderId="1" xfId="0" applyBorder="1" applyAlignment="1">
      <alignment horizontal="center" vertical="center" wrapText="1"/>
    </xf>
    <xf numFmtId="166" fontId="12" fillId="0" borderId="2" xfId="0" applyNumberFormat="1" applyFont="1" applyBorder="1" applyAlignment="1">
      <alignment horizontal="right" vertical="center"/>
    </xf>
    <xf numFmtId="166" fontId="12" fillId="0" borderId="4" xfId="0" applyNumberFormat="1" applyFont="1" applyBorder="1" applyAlignment="1">
      <alignment horizontal="right" vertical="center"/>
    </xf>
    <xf numFmtId="10" fontId="12" fillId="14" borderId="2" xfId="0" applyNumberFormat="1" applyFont="1" applyFill="1" applyBorder="1" applyAlignment="1">
      <alignment horizontal="center" vertical="center"/>
    </xf>
    <xf numFmtId="10" fontId="12" fillId="14" borderId="4" xfId="0" applyNumberFormat="1" applyFont="1" applyFill="1" applyBorder="1" applyAlignment="1">
      <alignment horizontal="center" vertical="center"/>
    </xf>
    <xf numFmtId="0" fontId="12" fillId="12" borderId="27" xfId="0" applyFont="1" applyFill="1" applyBorder="1" applyAlignment="1">
      <alignment horizontal="center" vertical="center" wrapText="1"/>
    </xf>
    <xf numFmtId="0" fontId="12" fillId="15" borderId="25" xfId="0" applyFont="1" applyFill="1" applyBorder="1" applyAlignment="1">
      <alignment horizontal="center" vertical="center" wrapText="1"/>
    </xf>
    <xf numFmtId="0" fontId="12" fillId="15" borderId="27" xfId="0" applyFont="1" applyFill="1" applyBorder="1" applyAlignment="1">
      <alignment horizontal="center" vertical="center" wrapText="1"/>
    </xf>
    <xf numFmtId="0" fontId="67" fillId="0" borderId="15" xfId="0" applyFont="1" applyBorder="1" applyAlignment="1">
      <alignment horizontal="left" vertical="top" wrapText="1"/>
    </xf>
    <xf numFmtId="0" fontId="60" fillId="0" borderId="16" xfId="0" applyFont="1" applyBorder="1" applyAlignment="1">
      <alignment horizontal="left" vertical="top" wrapText="1"/>
    </xf>
    <xf numFmtId="0" fontId="60" fillId="0" borderId="17" xfId="0" applyFont="1" applyBorder="1" applyAlignment="1">
      <alignment horizontal="left" vertical="top" wrapText="1"/>
    </xf>
    <xf numFmtId="0" fontId="67" fillId="0" borderId="15" xfId="0" applyFont="1" applyFill="1" applyBorder="1" applyAlignment="1">
      <alignment horizontal="left" vertical="top" wrapText="1"/>
    </xf>
    <xf numFmtId="0" fontId="60" fillId="0" borderId="16" xfId="0" applyFont="1" applyFill="1" applyBorder="1" applyAlignment="1">
      <alignment horizontal="left" vertical="top" wrapText="1"/>
    </xf>
    <xf numFmtId="0" fontId="60" fillId="0" borderId="17" xfId="0" applyFont="1" applyFill="1" applyBorder="1" applyAlignment="1">
      <alignment horizontal="left" vertical="top" wrapText="1"/>
    </xf>
    <xf numFmtId="0" fontId="72" fillId="0" borderId="10" xfId="0" applyFont="1" applyBorder="1" applyAlignment="1">
      <alignment horizontal="left" vertical="top" wrapText="1"/>
    </xf>
    <xf numFmtId="0" fontId="73" fillId="0" borderId="11" xfId="0" applyFont="1" applyBorder="1" applyAlignment="1">
      <alignment horizontal="left" vertical="top" wrapText="1"/>
    </xf>
    <xf numFmtId="0" fontId="73" fillId="0" borderId="12" xfId="0" applyFont="1" applyBorder="1" applyAlignment="1">
      <alignment horizontal="left" vertical="top" wrapText="1"/>
    </xf>
    <xf numFmtId="0" fontId="67" fillId="0" borderId="10" xfId="0" applyFont="1" applyBorder="1" applyAlignment="1">
      <alignment horizontal="left" vertical="top" wrapText="1"/>
    </xf>
    <xf numFmtId="0" fontId="67" fillId="0" borderId="11" xfId="0" applyFont="1" applyBorder="1" applyAlignment="1">
      <alignment horizontal="left" vertical="top" wrapText="1"/>
    </xf>
    <xf numFmtId="0" fontId="67" fillId="0" borderId="12" xfId="0" applyFont="1" applyBorder="1" applyAlignment="1">
      <alignment horizontal="left" vertical="top" wrapText="1"/>
    </xf>
    <xf numFmtId="0" fontId="67" fillId="0" borderId="10" xfId="0" applyFont="1" applyBorder="1" applyAlignment="1">
      <alignment vertical="top" wrapText="1"/>
    </xf>
    <xf numFmtId="0" fontId="67" fillId="0" borderId="11" xfId="0" applyFont="1" applyBorder="1" applyAlignment="1">
      <alignment vertical="top" wrapText="1"/>
    </xf>
    <xf numFmtId="0" fontId="67" fillId="0" borderId="12" xfId="0" applyFont="1" applyBorder="1" applyAlignment="1">
      <alignment vertical="top" wrapText="1"/>
    </xf>
    <xf numFmtId="0" fontId="67" fillId="0" borderId="13" xfId="0" applyFont="1" applyBorder="1" applyAlignment="1">
      <alignment horizontal="left" vertical="top" wrapText="1"/>
    </xf>
    <xf numFmtId="0" fontId="65" fillId="9" borderId="30" xfId="0" applyFont="1" applyFill="1" applyBorder="1" applyAlignment="1">
      <alignment horizontal="center"/>
    </xf>
    <xf numFmtId="0" fontId="65" fillId="9" borderId="7" xfId="0" applyFont="1" applyFill="1" applyBorder="1" applyAlignment="1">
      <alignment horizontal="center"/>
    </xf>
    <xf numFmtId="0" fontId="65" fillId="9" borderId="31" xfId="0" applyFont="1" applyFill="1" applyBorder="1" applyAlignment="1">
      <alignment horizontal="center"/>
    </xf>
    <xf numFmtId="0" fontId="64" fillId="9" borderId="32" xfId="0" applyFont="1" applyFill="1" applyBorder="1" applyAlignment="1">
      <alignment horizontal="left" vertical="center" indent="2"/>
    </xf>
    <xf numFmtId="0" fontId="60" fillId="9" borderId="36" xfId="0" applyFont="1" applyFill="1" applyBorder="1" applyAlignment="1">
      <alignment horizontal="left" indent="2"/>
    </xf>
    <xf numFmtId="0" fontId="67" fillId="0" borderId="8" xfId="0" applyFont="1" applyBorder="1" applyAlignment="1">
      <alignment vertical="center" wrapText="1"/>
    </xf>
    <xf numFmtId="0" fontId="67" fillId="0" borderId="9" xfId="0" applyFont="1" applyBorder="1" applyAlignment="1">
      <alignment vertical="top" wrapText="1"/>
    </xf>
    <xf numFmtId="0" fontId="67" fillId="0" borderId="10" xfId="0" applyFont="1" applyFill="1" applyBorder="1" applyAlignment="1">
      <alignment vertical="top" wrapText="1"/>
    </xf>
    <xf numFmtId="0" fontId="67" fillId="0" borderId="11" xfId="0" applyFont="1" applyFill="1" applyBorder="1" applyAlignment="1">
      <alignment vertical="top" wrapText="1"/>
    </xf>
    <xf numFmtId="0" fontId="67" fillId="0" borderId="12" xfId="0" applyFont="1" applyFill="1" applyBorder="1" applyAlignment="1">
      <alignment vertical="top" wrapText="1"/>
    </xf>
    <xf numFmtId="0" fontId="60" fillId="0" borderId="11" xfId="0" applyFont="1" applyBorder="1" applyAlignment="1">
      <alignment vertical="top" wrapText="1"/>
    </xf>
    <xf numFmtId="0" fontId="60" fillId="0" borderId="12" xfId="0" applyFont="1" applyBorder="1" applyAlignment="1">
      <alignment vertical="top" wrapText="1"/>
    </xf>
    <xf numFmtId="0" fontId="60" fillId="0" borderId="11" xfId="0" applyFont="1" applyBorder="1" applyAlignment="1">
      <alignment horizontal="left" vertical="top" wrapText="1"/>
    </xf>
    <xf numFmtId="0" fontId="60" fillId="0" borderId="12" xfId="0" applyFont="1" applyBorder="1" applyAlignment="1">
      <alignment horizontal="left" vertical="top" wrapText="1"/>
    </xf>
    <xf numFmtId="0" fontId="67" fillId="0" borderId="13" xfId="0" applyFont="1" applyBorder="1" applyAlignment="1">
      <alignment vertical="top" wrapText="1"/>
    </xf>
    <xf numFmtId="0" fontId="60" fillId="0" borderId="13" xfId="0" applyFont="1" applyBorder="1" applyAlignment="1">
      <alignment vertical="top" wrapText="1"/>
    </xf>
    <xf numFmtId="0" fontId="67" fillId="0" borderId="22" xfId="0" applyFont="1" applyBorder="1" applyAlignment="1">
      <alignment vertical="top" wrapText="1"/>
    </xf>
    <xf numFmtId="0" fontId="60" fillId="0" borderId="22" xfId="0" applyFont="1" applyBorder="1" applyAlignment="1">
      <alignment vertical="top" wrapText="1"/>
    </xf>
    <xf numFmtId="0" fontId="67" fillId="0" borderId="18" xfId="0" applyFont="1" applyBorder="1" applyAlignment="1">
      <alignment vertical="top" wrapText="1"/>
    </xf>
    <xf numFmtId="0" fontId="60" fillId="0" borderId="19" xfId="0" applyFont="1" applyBorder="1" applyAlignment="1">
      <alignment vertical="top" wrapText="1"/>
    </xf>
    <xf numFmtId="0" fontId="60" fillId="0" borderId="20" xfId="0" applyFont="1" applyBorder="1" applyAlignment="1">
      <alignment vertical="top" wrapText="1"/>
    </xf>
    <xf numFmtId="0" fontId="67" fillId="0" borderId="14" xfId="0" applyFont="1" applyBorder="1" applyAlignment="1">
      <alignment horizontal="left" vertical="top" wrapText="1"/>
    </xf>
    <xf numFmtId="0" fontId="67" fillId="0" borderId="19" xfId="0" applyFont="1" applyBorder="1" applyAlignment="1">
      <alignment vertical="top" wrapText="1"/>
    </xf>
    <xf numFmtId="0" fontId="67" fillId="0" borderId="20" xfId="0" applyFont="1" applyBorder="1" applyAlignment="1">
      <alignment vertical="top" wrapText="1"/>
    </xf>
  </cellXfs>
  <cellStyles count="3">
    <cellStyle name="Hiperligação" xfId="1" builtinId="8"/>
    <cellStyle name="Normal" xfId="0" builtinId="0"/>
    <cellStyle name="Percentagem" xfId="2" builtinId="5"/>
  </cellStyles>
  <dxfs count="344">
    <dxf>
      <font>
        <b val="0"/>
        <i/>
        <color theme="0" tint="-0.34998626667073579"/>
      </font>
    </dxf>
    <dxf>
      <font>
        <color theme="0" tint="-0.34998626667073579"/>
      </font>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s>
  <tableStyles count="0" defaultTableStyle="TableStyleMedium2" defaultPivotStyle="PivotStyleLight16"/>
  <colors>
    <mruColors>
      <color rgb="FFD9D9D9"/>
      <color rgb="FFD9E1F2"/>
      <color rgb="FFECEF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iapmei.pt/getattachment/PRODUTOS-E-SERVICOS/Empreendedorismo-Inovacao/Empreendedorismo/Guias-e-Manuais-de-Apoio/ComoElaborarPlanodeNegocio-(5).pdf.aspx?lang=pt-PT" TargetMode="External"/><Relationship Id="rId1" Type="http://schemas.openxmlformats.org/officeDocument/2006/relationships/hyperlink" Target="https://docs.wixstatic.com/ugd/eb00d2_caf2e15acbf7491bbe9fa18bc5530e26.xls?dn=Modelo_Plano_de_Neg%C3%B3cios_IAPMEI.x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468368</xdr:colOff>
      <xdr:row>40</xdr:row>
      <xdr:rowOff>101600</xdr:rowOff>
    </xdr:from>
    <xdr:to>
      <xdr:col>9</xdr:col>
      <xdr:colOff>628780</xdr:colOff>
      <xdr:row>43</xdr:row>
      <xdr:rowOff>19069</xdr:rowOff>
    </xdr:to>
    <xdr:pic>
      <xdr:nvPicPr>
        <xdr:cNvPr id="5" name="Imagem 4">
          <a:extLst>
            <a:ext uri="{FF2B5EF4-FFF2-40B4-BE49-F238E27FC236}">
              <a16:creationId xmlns:a16="http://schemas.microsoft.com/office/drawing/2014/main" id="{6CF0E6D1-8754-4A3F-AB77-C6795AD7C9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4968" y="8750300"/>
          <a:ext cx="3208412" cy="469919"/>
        </a:xfrm>
        <a:prstGeom prst="rect">
          <a:avLst/>
        </a:prstGeom>
      </xdr:spPr>
    </xdr:pic>
    <xdr:clientData/>
  </xdr:twoCellAnchor>
  <xdr:twoCellAnchor editAs="oneCell">
    <xdr:from>
      <xdr:col>0</xdr:col>
      <xdr:colOff>63500</xdr:colOff>
      <xdr:row>2</xdr:row>
      <xdr:rowOff>114300</xdr:rowOff>
    </xdr:from>
    <xdr:to>
      <xdr:col>11</xdr:col>
      <xdr:colOff>33065</xdr:colOff>
      <xdr:row>7</xdr:row>
      <xdr:rowOff>99665</xdr:rowOff>
    </xdr:to>
    <xdr:pic>
      <xdr:nvPicPr>
        <xdr:cNvPr id="2" name="Imagem 1">
          <a:extLst>
            <a:ext uri="{FF2B5EF4-FFF2-40B4-BE49-F238E27FC236}">
              <a16:creationId xmlns:a16="http://schemas.microsoft.com/office/drawing/2014/main" id="{692C60B4-CF98-4661-965D-D35FE15D2B3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838200</xdr:colOff>
      <xdr:row>50</xdr:row>
      <xdr:rowOff>457200</xdr:rowOff>
    </xdr:from>
    <xdr:to>
      <xdr:col>3</xdr:col>
      <xdr:colOff>1019175</xdr:colOff>
      <xdr:row>50</xdr:row>
      <xdr:rowOff>666750</xdr:rowOff>
    </xdr:to>
    <xdr:sp macro="" textlink="">
      <xdr:nvSpPr>
        <xdr:cNvPr id="2" name="Rectangle: Folded Corner 2">
          <a:hlinkClick xmlns:r="http://schemas.openxmlformats.org/officeDocument/2006/relationships" r:id="rId1"/>
          <a:extLst>
            <a:ext uri="{FF2B5EF4-FFF2-40B4-BE49-F238E27FC236}">
              <a16:creationId xmlns:a16="http://schemas.microsoft.com/office/drawing/2014/main" id="{DDC5442C-76CD-4EB7-BD73-CF5CBAD5C8CF}"/>
            </a:ext>
          </a:extLst>
        </xdr:cNvPr>
        <xdr:cNvSpPr/>
      </xdr:nvSpPr>
      <xdr:spPr>
        <a:xfrm>
          <a:off x="1447800" y="18783300"/>
          <a:ext cx="180975" cy="2095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5</xdr:col>
      <xdr:colOff>533400</xdr:colOff>
      <xdr:row>50</xdr:row>
      <xdr:rowOff>771525</xdr:rowOff>
    </xdr:from>
    <xdr:to>
      <xdr:col>5</xdr:col>
      <xdr:colOff>714375</xdr:colOff>
      <xdr:row>50</xdr:row>
      <xdr:rowOff>981075</xdr:rowOff>
    </xdr:to>
    <xdr:sp macro="" textlink="">
      <xdr:nvSpPr>
        <xdr:cNvPr id="3" name="Rectangle: Folded Corner 3">
          <a:hlinkClick xmlns:r="http://schemas.openxmlformats.org/officeDocument/2006/relationships" r:id="rId2"/>
          <a:extLst>
            <a:ext uri="{FF2B5EF4-FFF2-40B4-BE49-F238E27FC236}">
              <a16:creationId xmlns:a16="http://schemas.microsoft.com/office/drawing/2014/main" id="{1A25A9D9-0C88-4971-B09D-43A77E168051}"/>
            </a:ext>
          </a:extLst>
        </xdr:cNvPr>
        <xdr:cNvSpPr/>
      </xdr:nvSpPr>
      <xdr:spPr>
        <a:xfrm>
          <a:off x="4038600" y="19097625"/>
          <a:ext cx="180975" cy="209550"/>
        </a:xfrm>
        <a:prstGeom prst="foldedCorne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workbookViewId="0">
      <selection activeCell="L9" sqref="L9"/>
    </sheetView>
  </sheetViews>
  <sheetFormatPr defaultRowHeight="14.5" x14ac:dyDescent="0.35"/>
  <cols>
    <col min="1" max="1" width="2.54296875" customWidth="1"/>
    <col min="10" max="10" width="10.7265625" customWidth="1"/>
  </cols>
  <sheetData>
    <row r="1" spans="1:10" x14ac:dyDescent="0.35">
      <c r="A1" s="156"/>
      <c r="B1" s="156"/>
      <c r="C1" s="156"/>
      <c r="D1" s="156"/>
      <c r="E1" s="156"/>
      <c r="F1" s="156"/>
      <c r="G1" s="156"/>
      <c r="H1" s="156"/>
      <c r="I1" s="156"/>
      <c r="J1" s="156"/>
    </row>
    <row r="2" spans="1:10" x14ac:dyDescent="0.35">
      <c r="A2" s="156"/>
      <c r="B2" s="156"/>
      <c r="C2" s="156"/>
      <c r="D2" s="156"/>
      <c r="E2" s="156"/>
      <c r="F2" s="156"/>
      <c r="G2" s="156"/>
      <c r="H2" s="156"/>
      <c r="I2" s="156"/>
      <c r="J2" s="156"/>
    </row>
    <row r="3" spans="1:10" x14ac:dyDescent="0.35">
      <c r="A3" s="156"/>
      <c r="B3" s="156"/>
      <c r="C3" s="156"/>
      <c r="D3" s="156"/>
      <c r="E3" s="156"/>
      <c r="F3" s="156"/>
      <c r="G3" s="156"/>
      <c r="H3" s="156"/>
      <c r="I3" s="156"/>
      <c r="J3" s="156"/>
    </row>
    <row r="4" spans="1:10" x14ac:dyDescent="0.35">
      <c r="A4" s="156"/>
      <c r="B4" s="156"/>
      <c r="C4" s="156"/>
      <c r="D4" s="156"/>
      <c r="E4" s="156"/>
      <c r="F4" s="156"/>
      <c r="G4" s="156"/>
      <c r="H4" s="156"/>
      <c r="I4" s="156"/>
      <c r="J4" s="156"/>
    </row>
    <row r="5" spans="1:10" ht="30" x14ac:dyDescent="0.6">
      <c r="A5" s="156"/>
      <c r="B5" s="236"/>
      <c r="C5" s="236"/>
      <c r="D5" s="156"/>
      <c r="E5" s="156"/>
      <c r="F5" s="156"/>
      <c r="G5" s="156"/>
      <c r="H5" s="156"/>
      <c r="I5" s="156"/>
      <c r="J5" s="156"/>
    </row>
    <row r="6" spans="1:10" ht="15.5" x14ac:dyDescent="0.35">
      <c r="A6" s="156"/>
      <c r="B6" s="157"/>
      <c r="C6" s="158"/>
      <c r="D6" s="156"/>
      <c r="E6" s="156"/>
      <c r="F6" s="156"/>
      <c r="G6" s="156"/>
      <c r="H6" s="156"/>
      <c r="I6" s="156"/>
      <c r="J6" s="156"/>
    </row>
    <row r="7" spans="1:10" x14ac:dyDescent="0.35">
      <c r="A7" s="156"/>
      <c r="B7" s="156"/>
      <c r="C7" s="156"/>
      <c r="D7" s="156"/>
      <c r="E7" s="156"/>
      <c r="F7" s="156"/>
      <c r="G7" s="156"/>
      <c r="H7" s="156"/>
      <c r="I7" s="156"/>
      <c r="J7" s="156"/>
    </row>
    <row r="8" spans="1:10" x14ac:dyDescent="0.35">
      <c r="A8" s="156"/>
      <c r="B8" s="156"/>
      <c r="C8" s="156"/>
      <c r="D8" s="156"/>
      <c r="E8" s="156"/>
      <c r="F8" s="156"/>
      <c r="G8" s="156"/>
      <c r="H8" s="156"/>
      <c r="I8" s="156"/>
      <c r="J8" s="156"/>
    </row>
    <row r="9" spans="1:10" ht="76.5" customHeight="1" x14ac:dyDescent="0.35">
      <c r="A9" s="156"/>
      <c r="B9" s="156"/>
      <c r="C9" s="156"/>
      <c r="D9" s="156"/>
      <c r="E9" s="156"/>
      <c r="F9" s="156"/>
      <c r="G9" s="156"/>
      <c r="H9" s="156"/>
      <c r="I9" s="156"/>
      <c r="J9" s="156"/>
    </row>
    <row r="10" spans="1:10" x14ac:dyDescent="0.35">
      <c r="A10" s="156"/>
      <c r="B10" s="156"/>
      <c r="C10" s="156"/>
      <c r="D10" s="156"/>
      <c r="E10" s="156"/>
      <c r="F10" s="156"/>
      <c r="G10" s="156"/>
      <c r="H10" s="156"/>
      <c r="I10" s="156"/>
      <c r="J10" s="156"/>
    </row>
    <row r="11" spans="1:10" ht="25.5" x14ac:dyDescent="0.55000000000000004">
      <c r="A11" s="156"/>
      <c r="B11" s="237" t="s">
        <v>578</v>
      </c>
      <c r="C11" s="237"/>
      <c r="D11" s="237"/>
      <c r="E11" s="237"/>
      <c r="F11" s="237"/>
      <c r="G11" s="237"/>
      <c r="H11" s="237"/>
      <c r="I11" s="237"/>
      <c r="J11" s="237"/>
    </row>
    <row r="12" spans="1:10" x14ac:dyDescent="0.35">
      <c r="A12" s="156"/>
      <c r="B12" s="156"/>
      <c r="C12" s="156"/>
      <c r="D12" s="156"/>
      <c r="E12" s="156"/>
      <c r="F12" s="156"/>
      <c r="G12" s="156"/>
      <c r="H12" s="156"/>
      <c r="I12" s="156"/>
      <c r="J12" s="156"/>
    </row>
    <row r="13" spans="1:10" ht="21" x14ac:dyDescent="0.5">
      <c r="A13" s="156"/>
      <c r="B13" s="242" t="s">
        <v>577</v>
      </c>
      <c r="C13" s="242"/>
      <c r="D13" s="242"/>
      <c r="E13" s="242"/>
      <c r="F13" s="242"/>
      <c r="G13" s="242"/>
      <c r="H13" s="242"/>
      <c r="I13" s="242"/>
      <c r="J13" s="242"/>
    </row>
    <row r="14" spans="1:10" x14ac:dyDescent="0.35">
      <c r="A14" s="156"/>
      <c r="B14" s="241" t="s">
        <v>579</v>
      </c>
      <c r="C14" s="241"/>
      <c r="D14" s="241"/>
      <c r="E14" s="241"/>
      <c r="F14" s="241"/>
      <c r="G14" s="241"/>
      <c r="H14" s="241"/>
      <c r="I14" s="241"/>
      <c r="J14" s="241"/>
    </row>
    <row r="15" spans="1:10" x14ac:dyDescent="0.35">
      <c r="A15" s="156"/>
      <c r="B15" s="156"/>
      <c r="C15" s="156"/>
      <c r="D15" s="156"/>
      <c r="E15" s="156"/>
      <c r="F15" s="156"/>
      <c r="G15" s="156"/>
      <c r="H15" s="156"/>
      <c r="I15" s="156"/>
      <c r="J15" s="156"/>
    </row>
    <row r="16" spans="1:10" x14ac:dyDescent="0.35">
      <c r="A16" s="156"/>
      <c r="B16" s="240">
        <f>Operacão!C6</f>
        <v>0</v>
      </c>
      <c r="C16" s="240"/>
      <c r="D16" s="240"/>
      <c r="E16" s="240"/>
      <c r="F16" s="240"/>
      <c r="G16" s="240"/>
      <c r="H16" s="240"/>
      <c r="I16" s="240"/>
      <c r="J16" s="240"/>
    </row>
    <row r="17" spans="1:10" x14ac:dyDescent="0.35">
      <c r="A17" s="156"/>
      <c r="B17" s="156"/>
      <c r="C17" s="156"/>
      <c r="D17" s="156"/>
      <c r="E17" s="156"/>
      <c r="F17" s="156"/>
      <c r="G17" s="156"/>
      <c r="H17" s="156"/>
      <c r="I17" s="156"/>
      <c r="J17" s="156"/>
    </row>
    <row r="18" spans="1:10" x14ac:dyDescent="0.35">
      <c r="A18" s="156"/>
      <c r="B18" s="156"/>
      <c r="C18" s="156"/>
      <c r="D18" s="156"/>
      <c r="E18" s="156"/>
      <c r="F18" s="156"/>
      <c r="G18" s="156"/>
      <c r="H18" s="156"/>
      <c r="I18" s="156"/>
      <c r="J18" s="156"/>
    </row>
    <row r="19" spans="1:10" x14ac:dyDescent="0.35">
      <c r="A19" s="156"/>
      <c r="B19" s="156"/>
      <c r="C19" s="156"/>
      <c r="D19" s="156"/>
      <c r="E19" s="156"/>
      <c r="F19" s="156"/>
      <c r="G19" s="156"/>
      <c r="H19" s="156"/>
      <c r="I19" s="156"/>
      <c r="J19" s="156"/>
    </row>
    <row r="20" spans="1:10" ht="13" customHeight="1" x14ac:dyDescent="0.35">
      <c r="A20" s="156"/>
      <c r="B20" s="156"/>
      <c r="C20" s="156"/>
      <c r="D20" s="156"/>
      <c r="E20" s="156"/>
      <c r="F20" s="156"/>
      <c r="G20" s="156"/>
      <c r="H20" s="156"/>
      <c r="I20" s="156"/>
      <c r="J20" s="156"/>
    </row>
    <row r="21" spans="1:10" ht="28.5" x14ac:dyDescent="0.65">
      <c r="A21" s="156"/>
      <c r="B21" s="239">
        <f>Operacão!C4</f>
        <v>0</v>
      </c>
      <c r="C21" s="239"/>
      <c r="D21" s="239"/>
      <c r="E21" s="239"/>
      <c r="F21" s="239"/>
      <c r="G21" s="239"/>
      <c r="H21" s="239"/>
      <c r="I21" s="239"/>
      <c r="J21" s="239"/>
    </row>
    <row r="22" spans="1:10" x14ac:dyDescent="0.35">
      <c r="A22" s="156"/>
      <c r="B22" s="238">
        <f>Operacão!C17</f>
        <v>0</v>
      </c>
      <c r="C22" s="238"/>
      <c r="D22" s="238"/>
      <c r="E22" s="238"/>
      <c r="F22" s="238"/>
      <c r="G22" s="238"/>
      <c r="H22" s="238"/>
      <c r="I22" s="238"/>
      <c r="J22" s="238"/>
    </row>
    <row r="23" spans="1:10" x14ac:dyDescent="0.35">
      <c r="A23" s="156"/>
      <c r="B23" s="156"/>
      <c r="C23" s="156"/>
      <c r="D23" s="156"/>
      <c r="E23" s="156"/>
      <c r="F23" s="156"/>
      <c r="G23" s="156"/>
      <c r="H23" s="156"/>
      <c r="I23" s="156"/>
      <c r="J23" s="156"/>
    </row>
    <row r="24" spans="1:10" x14ac:dyDescent="0.35">
      <c r="A24" s="156"/>
      <c r="B24" s="156"/>
      <c r="C24" s="156"/>
      <c r="D24" s="156"/>
      <c r="E24" s="156"/>
      <c r="F24" s="156"/>
      <c r="G24" s="156"/>
      <c r="H24" s="156"/>
      <c r="I24" s="156"/>
      <c r="J24" s="156"/>
    </row>
    <row r="25" spans="1:10" x14ac:dyDescent="0.35">
      <c r="A25" s="156"/>
      <c r="B25" s="156"/>
      <c r="C25" s="156"/>
      <c r="D25" s="156"/>
      <c r="E25" s="156"/>
      <c r="F25" s="156"/>
      <c r="G25" s="156"/>
      <c r="H25" s="156"/>
      <c r="I25" s="156"/>
      <c r="J25" s="156"/>
    </row>
    <row r="26" spans="1:10" x14ac:dyDescent="0.35">
      <c r="A26" s="156"/>
      <c r="B26" s="156"/>
      <c r="C26" s="156"/>
      <c r="D26" s="156"/>
      <c r="E26" s="156"/>
      <c r="F26" s="156"/>
      <c r="G26" s="156"/>
      <c r="H26" s="156"/>
      <c r="I26" s="156"/>
      <c r="J26" s="156"/>
    </row>
    <row r="27" spans="1:10" x14ac:dyDescent="0.35">
      <c r="A27" s="156"/>
      <c r="B27" s="156"/>
      <c r="C27" s="156"/>
      <c r="D27" s="156"/>
      <c r="E27" s="156"/>
      <c r="F27" s="156"/>
      <c r="G27" s="156"/>
      <c r="H27" s="156"/>
      <c r="I27" s="156"/>
      <c r="J27" s="156"/>
    </row>
    <row r="28" spans="1:10" x14ac:dyDescent="0.35">
      <c r="A28" s="156"/>
      <c r="B28" s="156"/>
      <c r="C28" s="156"/>
      <c r="D28" s="156"/>
      <c r="E28" s="156"/>
      <c r="F28" s="156"/>
      <c r="G28" s="156"/>
      <c r="H28" s="156"/>
      <c r="I28" s="156"/>
      <c r="J28" s="156"/>
    </row>
    <row r="29" spans="1:10" x14ac:dyDescent="0.35">
      <c r="A29" s="156"/>
      <c r="B29" s="156"/>
      <c r="C29" s="156"/>
      <c r="D29" s="156"/>
      <c r="E29" s="156"/>
      <c r="F29" s="156"/>
      <c r="G29" s="156"/>
      <c r="H29" s="156"/>
      <c r="I29" s="156"/>
      <c r="J29" s="156"/>
    </row>
    <row r="30" spans="1:10" x14ac:dyDescent="0.35">
      <c r="A30" s="156"/>
      <c r="B30" s="156"/>
      <c r="C30" s="156"/>
      <c r="D30" s="156"/>
      <c r="E30" s="156"/>
      <c r="F30" s="156"/>
      <c r="G30" s="156"/>
      <c r="H30" s="156"/>
      <c r="I30" s="156"/>
      <c r="J30" s="156"/>
    </row>
    <row r="31" spans="1:10" x14ac:dyDescent="0.35">
      <c r="A31" s="156"/>
      <c r="B31" s="156"/>
      <c r="C31" s="156"/>
      <c r="D31" s="156"/>
      <c r="E31" s="156"/>
      <c r="F31" s="156"/>
      <c r="G31" s="156"/>
      <c r="H31" s="156"/>
      <c r="I31" s="156"/>
      <c r="J31" s="156"/>
    </row>
    <row r="32" spans="1:10" x14ac:dyDescent="0.35">
      <c r="A32" s="156"/>
      <c r="B32" s="156"/>
      <c r="C32" s="156"/>
      <c r="D32" s="156"/>
      <c r="E32" s="156"/>
      <c r="F32" s="156"/>
      <c r="G32" s="156"/>
      <c r="H32" s="156"/>
      <c r="I32" s="156"/>
      <c r="J32" s="156"/>
    </row>
    <row r="33" spans="1:10" x14ac:dyDescent="0.35">
      <c r="A33" s="156"/>
      <c r="B33" s="156"/>
      <c r="C33" s="156"/>
      <c r="D33" s="156"/>
      <c r="E33" s="156"/>
      <c r="F33" s="156"/>
      <c r="G33" s="156"/>
      <c r="H33" s="156"/>
      <c r="I33" s="156"/>
      <c r="J33" s="156"/>
    </row>
    <row r="34" spans="1:10" x14ac:dyDescent="0.35">
      <c r="A34" s="156"/>
      <c r="B34" s="156"/>
      <c r="C34" s="156"/>
      <c r="D34" s="156"/>
      <c r="E34" s="156"/>
      <c r="F34" s="156"/>
      <c r="G34" s="156"/>
      <c r="H34" s="156"/>
      <c r="I34" s="156"/>
      <c r="J34" s="156"/>
    </row>
    <row r="35" spans="1:10" x14ac:dyDescent="0.35">
      <c r="A35" s="156"/>
      <c r="B35" s="156"/>
      <c r="C35" s="156"/>
      <c r="D35" s="156"/>
      <c r="E35" s="156"/>
      <c r="F35" s="156"/>
      <c r="G35" s="156"/>
      <c r="H35" s="156"/>
      <c r="I35" s="156"/>
      <c r="J35" s="156"/>
    </row>
    <row r="36" spans="1:10" x14ac:dyDescent="0.35">
      <c r="A36" s="156"/>
      <c r="B36" s="156"/>
      <c r="C36" s="156"/>
      <c r="D36" s="156"/>
      <c r="E36" s="156"/>
      <c r="F36" s="156"/>
      <c r="G36" s="156"/>
      <c r="H36" s="156"/>
      <c r="I36" s="156"/>
      <c r="J36" s="156"/>
    </row>
    <row r="37" spans="1:10" x14ac:dyDescent="0.35">
      <c r="A37" s="156"/>
      <c r="B37" s="156"/>
      <c r="C37" s="156"/>
      <c r="D37" s="156"/>
      <c r="E37" s="156"/>
      <c r="F37" s="156"/>
      <c r="G37" s="156"/>
      <c r="H37" s="156"/>
      <c r="I37" s="156"/>
      <c r="J37" s="156"/>
    </row>
    <row r="38" spans="1:10" x14ac:dyDescent="0.35">
      <c r="A38" s="156"/>
      <c r="B38" s="156"/>
      <c r="C38" s="156"/>
      <c r="D38" s="156"/>
      <c r="E38" s="156"/>
      <c r="F38" s="156"/>
      <c r="G38" s="156"/>
      <c r="H38" s="156"/>
      <c r="I38" s="156"/>
      <c r="J38" s="156"/>
    </row>
    <row r="39" spans="1:10" x14ac:dyDescent="0.35">
      <c r="A39" s="156"/>
      <c r="B39" s="156"/>
      <c r="C39" s="156"/>
      <c r="D39" s="156"/>
      <c r="E39" s="156"/>
      <c r="F39" s="156"/>
      <c r="G39" s="156"/>
      <c r="H39" s="156"/>
      <c r="I39" s="156"/>
      <c r="J39" s="156"/>
    </row>
    <row r="40" spans="1:10" x14ac:dyDescent="0.35">
      <c r="A40" s="156"/>
      <c r="B40" s="156"/>
      <c r="C40" s="156"/>
      <c r="D40" s="156"/>
      <c r="E40" s="156"/>
      <c r="F40" s="156"/>
      <c r="G40" s="156"/>
      <c r="H40" s="156"/>
      <c r="I40" s="156"/>
      <c r="J40" s="156"/>
    </row>
    <row r="41" spans="1:10" x14ac:dyDescent="0.35">
      <c r="A41" s="156"/>
      <c r="B41" s="156"/>
      <c r="C41" s="156"/>
      <c r="D41" s="156"/>
      <c r="E41" s="156"/>
      <c r="F41" s="156"/>
      <c r="G41" s="156"/>
      <c r="H41" s="156"/>
      <c r="I41" s="156"/>
      <c r="J41" s="156"/>
    </row>
    <row r="42" spans="1:10" x14ac:dyDescent="0.35">
      <c r="A42" s="156"/>
      <c r="B42" s="156"/>
      <c r="C42" s="156"/>
      <c r="D42" s="156"/>
      <c r="E42" s="156"/>
      <c r="F42" s="156"/>
      <c r="G42" s="156"/>
      <c r="H42" s="156"/>
      <c r="I42" s="156"/>
      <c r="J42" s="156"/>
    </row>
    <row r="43" spans="1:10" x14ac:dyDescent="0.35">
      <c r="A43" s="156"/>
      <c r="B43" s="156"/>
      <c r="C43" s="156"/>
      <c r="D43" s="156"/>
      <c r="E43" s="156"/>
      <c r="F43" s="156"/>
      <c r="G43" s="156"/>
      <c r="H43" s="156"/>
      <c r="I43" s="156"/>
      <c r="J43" s="156"/>
    </row>
  </sheetData>
  <mergeCells count="7">
    <mergeCell ref="B5:C5"/>
    <mergeCell ref="B11:J11"/>
    <mergeCell ref="B22:J22"/>
    <mergeCell ref="B21:J21"/>
    <mergeCell ref="B16:J16"/>
    <mergeCell ref="B14:J14"/>
    <mergeCell ref="B13: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81"/>
  <sheetViews>
    <sheetView showWhiteSpace="0" topLeftCell="A149" zoomScaleNormal="100" workbookViewId="0">
      <selection activeCell="N112" sqref="N112"/>
    </sheetView>
  </sheetViews>
  <sheetFormatPr defaultRowHeight="14.5" outlineLevelRow="1" x14ac:dyDescent="0.35"/>
  <cols>
    <col min="1" max="1" width="2.08984375" customWidth="1"/>
    <col min="2" max="2" width="19.453125" customWidth="1"/>
    <col min="3" max="4" width="9.1796875" customWidth="1"/>
    <col min="5" max="5" width="12.54296875" customWidth="1"/>
    <col min="6" max="6" width="9.1796875" customWidth="1"/>
    <col min="7" max="7" width="12.36328125" customWidth="1"/>
    <col min="8" max="9" width="8.453125" customWidth="1"/>
    <col min="10" max="10" width="3.6328125" customWidth="1"/>
  </cols>
  <sheetData>
    <row r="1" spans="1:256" s="7" customFormat="1" ht="9.5" customHeight="1" x14ac:dyDescent="0.3">
      <c r="A1" s="8"/>
      <c r="B1" s="9"/>
      <c r="C1" s="9"/>
      <c r="D1" s="9"/>
      <c r="E1" s="9"/>
      <c r="F1" s="9"/>
      <c r="G1" s="9"/>
      <c r="H1" s="9"/>
      <c r="I1" s="9"/>
      <c r="J1" s="9"/>
    </row>
    <row r="2" spans="1:256" s="5" customFormat="1" ht="17.25" customHeight="1" x14ac:dyDescent="0.3">
      <c r="A2" s="8"/>
      <c r="B2" s="10" t="s">
        <v>655</v>
      </c>
      <c r="C2" s="11"/>
      <c r="D2" s="11"/>
      <c r="E2" s="11"/>
      <c r="F2" s="11"/>
      <c r="G2" s="11"/>
      <c r="H2" s="11"/>
      <c r="I2" s="11"/>
      <c r="J2" s="12"/>
    </row>
    <row r="3" spans="1:256" s="5" customFormat="1" ht="6" customHeight="1" x14ac:dyDescent="0.3">
      <c r="A3" s="8"/>
      <c r="B3" s="12"/>
      <c r="C3" s="12"/>
      <c r="D3" s="12"/>
      <c r="E3" s="12"/>
      <c r="F3" s="12"/>
      <c r="G3" s="12"/>
      <c r="H3" s="12"/>
      <c r="I3" s="12"/>
      <c r="J3" s="12"/>
    </row>
    <row r="4" spans="1:256" s="7" customFormat="1" ht="20.149999999999999" customHeight="1" x14ac:dyDescent="0.3">
      <c r="A4" s="8"/>
      <c r="B4" s="13" t="s">
        <v>380</v>
      </c>
      <c r="C4" s="280"/>
      <c r="D4" s="281"/>
      <c r="E4" s="281"/>
      <c r="F4" s="281"/>
      <c r="G4" s="281"/>
      <c r="H4" s="281"/>
      <c r="I4" s="282"/>
      <c r="J4" s="9"/>
    </row>
    <row r="5" spans="1:256" s="7" customFormat="1" ht="6" customHeight="1" x14ac:dyDescent="0.3">
      <c r="A5" s="8"/>
      <c r="B5" s="14"/>
      <c r="C5" s="12"/>
      <c r="D5" s="12"/>
      <c r="E5" s="12"/>
      <c r="F5" s="9"/>
      <c r="G5" s="9"/>
      <c r="H5" s="9"/>
      <c r="I5" s="9"/>
      <c r="J5" s="12"/>
    </row>
    <row r="6" spans="1:256" s="7" customFormat="1" ht="20.149999999999999" customHeight="1" x14ac:dyDescent="0.3">
      <c r="A6" s="15"/>
      <c r="B6" s="13" t="s">
        <v>0</v>
      </c>
      <c r="C6" s="283"/>
      <c r="D6" s="284"/>
      <c r="E6" s="284"/>
      <c r="F6" s="284"/>
      <c r="G6" s="284"/>
      <c r="H6" s="284"/>
      <c r="I6" s="285"/>
      <c r="J6" s="12"/>
    </row>
    <row r="7" spans="1:256" s="5" customFormat="1" ht="6" customHeight="1" x14ac:dyDescent="0.3">
      <c r="A7" s="8"/>
      <c r="B7" s="14"/>
      <c r="C7" s="9"/>
      <c r="D7" s="9"/>
      <c r="E7" s="16"/>
      <c r="F7" s="9"/>
      <c r="G7" s="9"/>
      <c r="H7" s="9"/>
      <c r="I7" s="9"/>
      <c r="J7" s="9"/>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5" customFormat="1" ht="24" customHeight="1" x14ac:dyDescent="0.3">
      <c r="A8" s="8"/>
      <c r="B8" s="13" t="s">
        <v>1</v>
      </c>
      <c r="C8" s="283"/>
      <c r="D8" s="284"/>
      <c r="E8" s="284"/>
      <c r="F8" s="284"/>
      <c r="G8" s="284"/>
      <c r="H8" s="284"/>
      <c r="I8" s="285"/>
      <c r="J8" s="9"/>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5" customFormat="1" ht="6" customHeight="1" x14ac:dyDescent="0.3">
      <c r="A9" s="8"/>
      <c r="B9" s="14"/>
      <c r="C9" s="9"/>
      <c r="D9" s="9"/>
      <c r="E9" s="16"/>
      <c r="F9" s="9"/>
      <c r="G9" s="9"/>
      <c r="H9" s="9"/>
      <c r="I9" s="9"/>
      <c r="J9" s="9"/>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5" customFormat="1" ht="24" customHeight="1" x14ac:dyDescent="0.3">
      <c r="A10" s="8"/>
      <c r="B10" s="13" t="s">
        <v>2</v>
      </c>
      <c r="C10" s="283"/>
      <c r="D10" s="284"/>
      <c r="E10" s="284"/>
      <c r="F10" s="284"/>
      <c r="G10" s="284"/>
      <c r="H10" s="284"/>
      <c r="I10" s="285"/>
      <c r="J10" s="9"/>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5" customFormat="1" ht="6" customHeight="1" x14ac:dyDescent="0.3">
      <c r="A11" s="17"/>
      <c r="B11" s="18"/>
      <c r="C11" s="9"/>
      <c r="D11" s="9"/>
      <c r="E11" s="9"/>
      <c r="F11" s="12"/>
      <c r="G11" s="12"/>
      <c r="H11" s="12"/>
      <c r="I11" s="12"/>
      <c r="J11" s="12"/>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5" customFormat="1" ht="22.5" hidden="1" customHeight="1" x14ac:dyDescent="0.3">
      <c r="A12" s="15"/>
      <c r="B12" s="19" t="s">
        <v>381</v>
      </c>
      <c r="C12" s="286" t="s">
        <v>382</v>
      </c>
      <c r="D12" s="287"/>
      <c r="E12" s="287"/>
      <c r="F12" s="287"/>
      <c r="G12" s="287"/>
      <c r="H12" s="287"/>
      <c r="I12" s="288"/>
      <c r="J12" s="12"/>
    </row>
    <row r="13" spans="1:256" s="5" customFormat="1" ht="19.5" customHeight="1" x14ac:dyDescent="0.3">
      <c r="A13" s="8"/>
      <c r="B13" s="10" t="s">
        <v>654</v>
      </c>
      <c r="C13" s="11"/>
      <c r="D13" s="11"/>
      <c r="E13" s="11"/>
      <c r="F13" s="11"/>
      <c r="G13" s="11"/>
      <c r="H13" s="11"/>
      <c r="I13" s="11"/>
      <c r="J13" s="12"/>
    </row>
    <row r="14" spans="1:256" s="5" customFormat="1" ht="6.5" customHeight="1" x14ac:dyDescent="0.3">
      <c r="A14" s="12"/>
      <c r="B14" s="12"/>
      <c r="C14" s="12"/>
      <c r="D14" s="12"/>
      <c r="E14" s="12"/>
      <c r="F14" s="12"/>
      <c r="G14" s="12"/>
      <c r="H14" s="12"/>
      <c r="I14" s="12"/>
      <c r="J14" s="12"/>
    </row>
    <row r="15" spans="1:256" s="5" customFormat="1" ht="17.25" customHeight="1" x14ac:dyDescent="0.3">
      <c r="A15" s="8"/>
      <c r="B15" s="20" t="s">
        <v>383</v>
      </c>
      <c r="C15" s="21"/>
      <c r="D15" s="21"/>
      <c r="E15" s="21"/>
      <c r="F15" s="21"/>
      <c r="G15" s="21"/>
      <c r="H15" s="21"/>
      <c r="I15" s="21"/>
      <c r="J15" s="12"/>
    </row>
    <row r="16" spans="1:256" s="5" customFormat="1" ht="6" customHeight="1" x14ac:dyDescent="0.3">
      <c r="A16" s="8"/>
      <c r="B16" s="12"/>
      <c r="C16" s="12"/>
      <c r="D16" s="12"/>
      <c r="E16" s="12"/>
      <c r="F16" s="12"/>
      <c r="G16" s="12"/>
      <c r="H16" s="12"/>
      <c r="I16" s="12"/>
      <c r="J16" s="12"/>
    </row>
    <row r="17" spans="1:10" s="5" customFormat="1" ht="20.25" customHeight="1" x14ac:dyDescent="0.3">
      <c r="A17" s="8"/>
      <c r="B17" s="13" t="s">
        <v>384</v>
      </c>
      <c r="C17" s="251"/>
      <c r="D17" s="259"/>
      <c r="E17" s="259"/>
      <c r="F17" s="252"/>
      <c r="G17" s="74" t="s">
        <v>385</v>
      </c>
      <c r="H17" s="289"/>
      <c r="I17" s="290"/>
      <c r="J17" s="12"/>
    </row>
    <row r="18" spans="1:10" s="5" customFormat="1" ht="5.25" customHeight="1" x14ac:dyDescent="0.3">
      <c r="A18" s="8"/>
      <c r="B18" s="23"/>
      <c r="C18" s="12"/>
      <c r="D18" s="12"/>
      <c r="E18" s="12"/>
      <c r="F18" s="12"/>
      <c r="G18" s="12"/>
      <c r="H18" s="12"/>
      <c r="I18" s="12"/>
      <c r="J18" s="12"/>
    </row>
    <row r="19" spans="1:10" s="5" customFormat="1" ht="21" customHeight="1" x14ac:dyDescent="0.3">
      <c r="A19" s="8"/>
      <c r="B19" s="13" t="s">
        <v>386</v>
      </c>
      <c r="C19" s="251"/>
      <c r="D19" s="259"/>
      <c r="E19" s="259"/>
      <c r="F19" s="259"/>
      <c r="G19" s="259"/>
      <c r="H19" s="259"/>
      <c r="I19" s="252"/>
      <c r="J19" s="12"/>
    </row>
    <row r="20" spans="1:10" s="5" customFormat="1" ht="5.25" customHeight="1" x14ac:dyDescent="0.3">
      <c r="A20" s="8"/>
      <c r="B20" s="24"/>
      <c r="C20" s="12"/>
      <c r="D20" s="12"/>
      <c r="E20" s="12"/>
      <c r="F20" s="12"/>
      <c r="G20" s="12"/>
      <c r="H20" s="12"/>
      <c r="I20" s="12"/>
      <c r="J20" s="12"/>
    </row>
    <row r="21" spans="1:10" s="5" customFormat="1" ht="21" customHeight="1" x14ac:dyDescent="0.3">
      <c r="A21" s="8"/>
      <c r="B21" s="13" t="s">
        <v>387</v>
      </c>
      <c r="C21" s="243"/>
      <c r="D21" s="244"/>
      <c r="E21" s="244"/>
      <c r="F21" s="245"/>
      <c r="G21" s="12"/>
      <c r="H21" s="74" t="s">
        <v>388</v>
      </c>
      <c r="I21" s="25"/>
      <c r="J21" s="12"/>
    </row>
    <row r="22" spans="1:10" s="5" customFormat="1" ht="5.25" customHeight="1" x14ac:dyDescent="0.3">
      <c r="A22" s="8"/>
      <c r="B22" s="24"/>
      <c r="C22" s="12"/>
      <c r="D22" s="12"/>
      <c r="E22" s="12"/>
      <c r="F22" s="12"/>
      <c r="G22" s="12"/>
      <c r="H22" s="12"/>
      <c r="I22" s="12"/>
      <c r="J22" s="12"/>
    </row>
    <row r="23" spans="1:10" s="5" customFormat="1" ht="21" customHeight="1" x14ac:dyDescent="0.3">
      <c r="A23" s="8"/>
      <c r="B23" s="13" t="s">
        <v>389</v>
      </c>
      <c r="C23" s="243"/>
      <c r="D23" s="244"/>
      <c r="E23" s="244"/>
      <c r="F23" s="245"/>
      <c r="G23" s="74" t="s">
        <v>390</v>
      </c>
      <c r="H23" s="246"/>
      <c r="I23" s="247"/>
      <c r="J23" s="12"/>
    </row>
    <row r="24" spans="1:10" s="5" customFormat="1" ht="5.25" customHeight="1" x14ac:dyDescent="0.3">
      <c r="A24" s="8"/>
      <c r="B24" s="24"/>
      <c r="C24" s="12"/>
      <c r="D24" s="12"/>
      <c r="E24" s="12"/>
      <c r="F24" s="12"/>
      <c r="G24" s="92"/>
      <c r="H24" s="12"/>
      <c r="I24" s="12"/>
      <c r="J24" s="12"/>
    </row>
    <row r="25" spans="1:10" s="5" customFormat="1" ht="21" customHeight="1" x14ac:dyDescent="0.3">
      <c r="A25" s="8"/>
      <c r="B25" s="13" t="s">
        <v>391</v>
      </c>
      <c r="C25" s="248"/>
      <c r="D25" s="244"/>
      <c r="E25" s="244"/>
      <c r="F25" s="245"/>
      <c r="G25" s="74" t="s">
        <v>392</v>
      </c>
      <c r="H25" s="249"/>
      <c r="I25" s="250"/>
      <c r="J25" s="12"/>
    </row>
    <row r="26" spans="1:10" s="5" customFormat="1" ht="5.25" customHeight="1" x14ac:dyDescent="0.3">
      <c r="A26" s="8"/>
      <c r="B26" s="24"/>
      <c r="C26" s="12"/>
      <c r="D26" s="12"/>
      <c r="E26" s="12"/>
      <c r="F26" s="12"/>
      <c r="G26" s="12"/>
      <c r="H26" s="12"/>
      <c r="I26" s="12"/>
      <c r="J26" s="12"/>
    </row>
    <row r="27" spans="1:10" s="5" customFormat="1" ht="21.75" customHeight="1" x14ac:dyDescent="0.3">
      <c r="A27" s="8"/>
      <c r="B27" s="13" t="s">
        <v>393</v>
      </c>
      <c r="C27" s="251"/>
      <c r="D27" s="252"/>
      <c r="E27" s="22" t="s">
        <v>394</v>
      </c>
      <c r="F27" s="26"/>
      <c r="G27" s="12"/>
      <c r="H27" s="12"/>
      <c r="I27" s="12"/>
      <c r="J27" s="12"/>
    </row>
    <row r="28" spans="1:10" s="5" customFormat="1" ht="5.25" customHeight="1" x14ac:dyDescent="0.3">
      <c r="A28" s="8"/>
      <c r="B28" s="24"/>
      <c r="C28" s="12"/>
      <c r="D28" s="12"/>
      <c r="E28" s="27"/>
      <c r="F28" s="12"/>
      <c r="G28" s="12"/>
      <c r="H28" s="12"/>
      <c r="I28" s="12"/>
      <c r="J28" s="12"/>
    </row>
    <row r="29" spans="1:10" s="5" customFormat="1" ht="20.25" customHeight="1" x14ac:dyDescent="0.3">
      <c r="A29" s="8"/>
      <c r="B29" s="13" t="s">
        <v>395</v>
      </c>
      <c r="C29" s="248"/>
      <c r="D29" s="244"/>
      <c r="E29" s="244"/>
      <c r="F29" s="245"/>
      <c r="G29" s="12"/>
      <c r="H29" s="12"/>
      <c r="I29" s="12"/>
      <c r="J29" s="12"/>
    </row>
    <row r="30" spans="1:10" s="5" customFormat="1" ht="5.25" customHeight="1" x14ac:dyDescent="0.3">
      <c r="A30" s="8"/>
      <c r="B30" s="24"/>
      <c r="C30" s="12"/>
      <c r="D30" s="12"/>
      <c r="E30" s="27"/>
      <c r="F30" s="12"/>
      <c r="G30" s="12"/>
      <c r="H30" s="12"/>
      <c r="I30" s="12"/>
      <c r="J30" s="12"/>
    </row>
    <row r="31" spans="1:10" s="5" customFormat="1" ht="20.25" customHeight="1" x14ac:dyDescent="0.3">
      <c r="A31" s="8"/>
      <c r="B31" s="13" t="s">
        <v>396</v>
      </c>
      <c r="C31" s="28"/>
      <c r="D31" s="12"/>
      <c r="E31" s="22" t="s">
        <v>397</v>
      </c>
      <c r="F31" s="26"/>
      <c r="G31" s="12"/>
      <c r="H31" s="12"/>
      <c r="I31" s="12"/>
      <c r="J31" s="12"/>
    </row>
    <row r="32" spans="1:10" s="5" customFormat="1" ht="6" customHeight="1" x14ac:dyDescent="0.3">
      <c r="A32" s="8"/>
      <c r="B32" s="27"/>
      <c r="C32" s="12"/>
      <c r="D32" s="12"/>
      <c r="E32" s="12"/>
      <c r="F32" s="12"/>
      <c r="G32" s="12"/>
      <c r="H32" s="12"/>
      <c r="I32" s="12"/>
      <c r="J32" s="12"/>
    </row>
    <row r="33" spans="1:10" s="5" customFormat="1" ht="18" customHeight="1" x14ac:dyDescent="0.3">
      <c r="A33" s="8"/>
      <c r="B33" s="20" t="s">
        <v>398</v>
      </c>
      <c r="C33" s="21"/>
      <c r="D33" s="21"/>
      <c r="E33" s="21"/>
      <c r="F33" s="21"/>
      <c r="G33" s="21"/>
      <c r="H33" s="21"/>
      <c r="I33" s="21"/>
      <c r="J33" s="12"/>
    </row>
    <row r="34" spans="1:10" s="5" customFormat="1" ht="7.5" customHeight="1" x14ac:dyDescent="0.3">
      <c r="A34" s="8"/>
      <c r="B34" s="12"/>
      <c r="C34" s="12"/>
      <c r="D34" s="12"/>
      <c r="E34" s="12"/>
      <c r="F34" s="12"/>
      <c r="G34" s="12"/>
      <c r="H34" s="12"/>
      <c r="I34" s="12"/>
      <c r="J34" s="12"/>
    </row>
    <row r="35" spans="1:10" s="5" customFormat="1" ht="22.5" customHeight="1" x14ac:dyDescent="0.3">
      <c r="A35" s="8"/>
      <c r="B35" s="29" t="s">
        <v>399</v>
      </c>
      <c r="C35" s="28"/>
      <c r="D35" s="30"/>
      <c r="E35" s="22" t="s">
        <v>400</v>
      </c>
      <c r="F35" s="251"/>
      <c r="G35" s="259"/>
      <c r="H35" s="259"/>
      <c r="I35" s="252"/>
      <c r="J35" s="12"/>
    </row>
    <row r="36" spans="1:10" s="5" customFormat="1" ht="6" customHeight="1" x14ac:dyDescent="0.3">
      <c r="A36" s="8"/>
      <c r="B36" s="23"/>
      <c r="C36" s="12"/>
      <c r="D36" s="12"/>
      <c r="E36" s="12"/>
      <c r="F36" s="12"/>
      <c r="G36" s="12"/>
      <c r="H36" s="12"/>
      <c r="I36" s="12"/>
      <c r="J36" s="12"/>
    </row>
    <row r="37" spans="1:10" s="5" customFormat="1" ht="20.25" customHeight="1" x14ac:dyDescent="0.3">
      <c r="A37" s="8"/>
      <c r="B37" s="13" t="s">
        <v>384</v>
      </c>
      <c r="C37" s="251"/>
      <c r="D37" s="259"/>
      <c r="E37" s="259"/>
      <c r="F37" s="252"/>
      <c r="G37" s="22" t="s">
        <v>385</v>
      </c>
      <c r="H37" s="257"/>
      <c r="I37" s="258"/>
      <c r="J37" s="12"/>
    </row>
    <row r="38" spans="1:10" s="5" customFormat="1" ht="5.25" customHeight="1" x14ac:dyDescent="0.3">
      <c r="A38" s="8"/>
      <c r="B38" s="23"/>
      <c r="C38" s="12"/>
      <c r="D38" s="12"/>
      <c r="E38" s="12"/>
      <c r="F38" s="12"/>
      <c r="G38" s="12"/>
      <c r="H38" s="12"/>
      <c r="I38" s="12"/>
      <c r="J38" s="12"/>
    </row>
    <row r="39" spans="1:10" s="5" customFormat="1" ht="21" customHeight="1" x14ac:dyDescent="0.3">
      <c r="A39" s="8"/>
      <c r="B39" s="13" t="s">
        <v>386</v>
      </c>
      <c r="C39" s="251"/>
      <c r="D39" s="259"/>
      <c r="E39" s="259"/>
      <c r="F39" s="259"/>
      <c r="G39" s="259"/>
      <c r="H39" s="259"/>
      <c r="I39" s="252"/>
      <c r="J39" s="12"/>
    </row>
    <row r="40" spans="1:10" s="5" customFormat="1" ht="5.25" customHeight="1" x14ac:dyDescent="0.3">
      <c r="A40" s="8"/>
      <c r="B40" s="24"/>
      <c r="C40" s="12"/>
      <c r="D40" s="12"/>
      <c r="E40" s="12"/>
      <c r="F40" s="12"/>
      <c r="G40" s="12"/>
      <c r="H40" s="12"/>
      <c r="I40" s="12"/>
      <c r="J40" s="12"/>
    </row>
    <row r="41" spans="1:10" s="5" customFormat="1" ht="21" customHeight="1" x14ac:dyDescent="0.3">
      <c r="A41" s="8"/>
      <c r="B41" s="13" t="s">
        <v>387</v>
      </c>
      <c r="C41" s="243"/>
      <c r="D41" s="244"/>
      <c r="E41" s="244"/>
      <c r="F41" s="245"/>
      <c r="G41" s="12"/>
      <c r="H41" s="22" t="s">
        <v>388</v>
      </c>
      <c r="I41" s="25"/>
      <c r="J41" s="12"/>
    </row>
    <row r="42" spans="1:10" s="5" customFormat="1" ht="5.25" customHeight="1" x14ac:dyDescent="0.3">
      <c r="A42" s="8"/>
      <c r="B42" s="24"/>
      <c r="C42" s="12"/>
      <c r="D42" s="12"/>
      <c r="E42" s="12"/>
      <c r="F42" s="12"/>
      <c r="G42" s="12"/>
      <c r="H42" s="12"/>
      <c r="I42" s="12"/>
      <c r="J42" s="12"/>
    </row>
    <row r="43" spans="1:10" s="5" customFormat="1" ht="21" customHeight="1" x14ac:dyDescent="0.3">
      <c r="A43" s="8"/>
      <c r="B43" s="13" t="s">
        <v>389</v>
      </c>
      <c r="C43" s="243"/>
      <c r="D43" s="244"/>
      <c r="E43" s="244"/>
      <c r="F43" s="245"/>
      <c r="G43" s="22" t="s">
        <v>390</v>
      </c>
      <c r="H43" s="246"/>
      <c r="I43" s="247"/>
      <c r="J43" s="12"/>
    </row>
    <row r="44" spans="1:10" s="5" customFormat="1" ht="5.25" customHeight="1" x14ac:dyDescent="0.3">
      <c r="A44" s="8"/>
      <c r="B44" s="24"/>
      <c r="C44" s="12"/>
      <c r="D44" s="12"/>
      <c r="E44" s="12"/>
      <c r="F44" s="12"/>
      <c r="G44" s="12"/>
      <c r="H44" s="12"/>
      <c r="I44" s="12"/>
      <c r="J44" s="12"/>
    </row>
    <row r="45" spans="1:10" s="5" customFormat="1" ht="21" customHeight="1" x14ac:dyDescent="0.3">
      <c r="A45" s="8"/>
      <c r="B45" s="13" t="s">
        <v>391</v>
      </c>
      <c r="C45" s="248"/>
      <c r="D45" s="244"/>
      <c r="E45" s="244"/>
      <c r="F45" s="245"/>
      <c r="G45" s="74" t="s">
        <v>392</v>
      </c>
      <c r="H45" s="249"/>
      <c r="I45" s="250"/>
      <c r="J45" s="12"/>
    </row>
    <row r="46" spans="1:10" s="5" customFormat="1" ht="5.25" customHeight="1" x14ac:dyDescent="0.3">
      <c r="A46" s="8"/>
      <c r="B46" s="24"/>
      <c r="C46" s="12"/>
      <c r="D46" s="12"/>
      <c r="E46" s="12"/>
      <c r="F46" s="12"/>
      <c r="G46" s="12"/>
      <c r="H46" s="12"/>
      <c r="I46" s="31"/>
      <c r="J46" s="12"/>
    </row>
    <row r="47" spans="1:10" s="5" customFormat="1" ht="21" customHeight="1" x14ac:dyDescent="0.3">
      <c r="A47" s="8"/>
      <c r="B47" s="13" t="s">
        <v>401</v>
      </c>
      <c r="C47" s="13"/>
      <c r="D47" s="13"/>
      <c r="E47" s="13"/>
      <c r="F47" s="28"/>
      <c r="G47" s="12"/>
      <c r="H47" s="32"/>
      <c r="I47" s="32"/>
      <c r="J47" s="12"/>
    </row>
    <row r="48" spans="1:10" s="5" customFormat="1" ht="5.25" customHeight="1" x14ac:dyDescent="0.3">
      <c r="A48" s="8"/>
      <c r="B48" s="33"/>
      <c r="C48" s="12"/>
      <c r="D48" s="12"/>
      <c r="E48" s="12"/>
      <c r="F48" s="12"/>
      <c r="G48" s="12"/>
      <c r="H48" s="12"/>
      <c r="I48" s="12"/>
      <c r="J48" s="12"/>
    </row>
    <row r="49" spans="1:10" s="5" customFormat="1" ht="21" customHeight="1" x14ac:dyDescent="0.3">
      <c r="A49" s="8"/>
      <c r="B49" s="13" t="s">
        <v>402</v>
      </c>
      <c r="C49" s="12"/>
      <c r="D49" s="260"/>
      <c r="E49" s="260"/>
      <c r="F49" s="260"/>
      <c r="G49" s="12"/>
      <c r="H49" s="32"/>
      <c r="I49" s="32"/>
      <c r="J49" s="12"/>
    </row>
    <row r="50" spans="1:10" s="5" customFormat="1" ht="7" customHeight="1" x14ac:dyDescent="0.3">
      <c r="A50" s="8"/>
      <c r="B50" s="34"/>
      <c r="C50" s="12"/>
      <c r="D50" s="12"/>
      <c r="E50" s="12"/>
      <c r="F50" s="12"/>
      <c r="G50" s="12"/>
      <c r="H50" s="12"/>
      <c r="I50" s="12"/>
      <c r="J50" s="12"/>
    </row>
    <row r="51" spans="1:10" s="5" customFormat="1" ht="17.25" customHeight="1" x14ac:dyDescent="0.3">
      <c r="A51" s="8"/>
      <c r="B51" s="20" t="s">
        <v>403</v>
      </c>
      <c r="C51" s="21"/>
      <c r="D51" s="21"/>
      <c r="E51" s="21"/>
      <c r="F51" s="21"/>
      <c r="G51" s="21"/>
      <c r="H51" s="21"/>
      <c r="I51" s="21"/>
      <c r="J51" s="12"/>
    </row>
    <row r="52" spans="1:10" s="5" customFormat="1" ht="6" customHeight="1" x14ac:dyDescent="0.3">
      <c r="A52" s="8"/>
      <c r="B52" s="12"/>
      <c r="C52" s="12"/>
      <c r="D52" s="12"/>
      <c r="E52" s="12"/>
      <c r="F52" s="12"/>
      <c r="G52" s="12"/>
      <c r="H52" s="12"/>
      <c r="I52" s="12"/>
      <c r="J52" s="12"/>
    </row>
    <row r="53" spans="1:10" s="5" customFormat="1" ht="17" customHeight="1" x14ac:dyDescent="0.3">
      <c r="A53" s="8"/>
      <c r="B53" s="35" t="s">
        <v>404</v>
      </c>
      <c r="C53" s="36"/>
      <c r="D53" s="36"/>
      <c r="E53" s="36"/>
      <c r="F53" s="36"/>
      <c r="G53" s="36"/>
      <c r="H53" s="36"/>
      <c r="I53" s="36"/>
      <c r="J53" s="12"/>
    </row>
    <row r="54" spans="1:10" s="5" customFormat="1" ht="6" customHeight="1" x14ac:dyDescent="0.3">
      <c r="A54" s="8"/>
      <c r="B54" s="12"/>
      <c r="C54" s="12"/>
      <c r="D54" s="12"/>
      <c r="E54" s="12"/>
      <c r="F54" s="12"/>
      <c r="G54" s="12"/>
      <c r="H54" s="12"/>
      <c r="I54" s="12"/>
      <c r="J54" s="12"/>
    </row>
    <row r="55" spans="1:10" s="5" customFormat="1" ht="20.25" customHeight="1" outlineLevel="1" x14ac:dyDescent="0.3">
      <c r="A55" s="8"/>
      <c r="B55" s="13" t="s">
        <v>384</v>
      </c>
      <c r="C55" s="243"/>
      <c r="D55" s="244"/>
      <c r="E55" s="244"/>
      <c r="F55" s="245"/>
      <c r="G55" s="74" t="s">
        <v>385</v>
      </c>
      <c r="H55" s="249"/>
      <c r="I55" s="250"/>
      <c r="J55" s="12"/>
    </row>
    <row r="56" spans="1:10" s="5" customFormat="1" ht="5.25" customHeight="1" outlineLevel="1" x14ac:dyDescent="0.3">
      <c r="A56" s="8"/>
      <c r="B56" s="23"/>
      <c r="C56" s="12"/>
      <c r="D56" s="12"/>
      <c r="E56" s="12"/>
      <c r="F56" s="12"/>
      <c r="G56" s="12"/>
      <c r="H56" s="12"/>
      <c r="I56" s="12"/>
      <c r="J56" s="12"/>
    </row>
    <row r="57" spans="1:10" s="5" customFormat="1" ht="21" customHeight="1" outlineLevel="1" x14ac:dyDescent="0.3">
      <c r="A57" s="8"/>
      <c r="B57" s="13" t="s">
        <v>386</v>
      </c>
      <c r="C57" s="251"/>
      <c r="D57" s="259"/>
      <c r="E57" s="259"/>
      <c r="F57" s="259"/>
      <c r="G57" s="259"/>
      <c r="H57" s="259"/>
      <c r="I57" s="252"/>
      <c r="J57" s="12"/>
    </row>
    <row r="58" spans="1:10" s="5" customFormat="1" ht="5.25" customHeight="1" outlineLevel="1" x14ac:dyDescent="0.3">
      <c r="A58" s="8"/>
      <c r="B58" s="24"/>
      <c r="C58" s="12"/>
      <c r="D58" s="12"/>
      <c r="E58" s="12"/>
      <c r="F58" s="12"/>
      <c r="G58" s="12"/>
      <c r="H58" s="12"/>
      <c r="I58" s="12"/>
      <c r="J58" s="12"/>
    </row>
    <row r="59" spans="1:10" s="5" customFormat="1" ht="21" customHeight="1" outlineLevel="1" x14ac:dyDescent="0.3">
      <c r="A59" s="8"/>
      <c r="B59" s="13" t="s">
        <v>387</v>
      </c>
      <c r="C59" s="243"/>
      <c r="D59" s="244"/>
      <c r="E59" s="244"/>
      <c r="F59" s="245"/>
      <c r="G59" s="12"/>
      <c r="H59" s="74" t="s">
        <v>388</v>
      </c>
      <c r="I59" s="25"/>
      <c r="J59" s="12"/>
    </row>
    <row r="60" spans="1:10" s="5" customFormat="1" ht="5.25" customHeight="1" outlineLevel="1" x14ac:dyDescent="0.3">
      <c r="A60" s="8"/>
      <c r="B60" s="24"/>
      <c r="C60" s="12"/>
      <c r="D60" s="12"/>
      <c r="E60" s="12"/>
      <c r="F60" s="12"/>
      <c r="G60" s="12"/>
      <c r="H60" s="12"/>
      <c r="I60" s="12"/>
      <c r="J60" s="12"/>
    </row>
    <row r="61" spans="1:10" s="5" customFormat="1" ht="21" customHeight="1" outlineLevel="1" x14ac:dyDescent="0.3">
      <c r="A61" s="8"/>
      <c r="B61" s="13" t="s">
        <v>389</v>
      </c>
      <c r="C61" s="243"/>
      <c r="D61" s="244"/>
      <c r="E61" s="244"/>
      <c r="F61" s="245"/>
      <c r="G61" s="74" t="s">
        <v>390</v>
      </c>
      <c r="H61" s="246"/>
      <c r="I61" s="247"/>
      <c r="J61" s="12"/>
    </row>
    <row r="62" spans="1:10" s="5" customFormat="1" ht="5.25" customHeight="1" outlineLevel="1" x14ac:dyDescent="0.3">
      <c r="A62" s="8"/>
      <c r="B62" s="24"/>
      <c r="C62" s="12"/>
      <c r="D62" s="12"/>
      <c r="E62" s="12"/>
      <c r="F62" s="12"/>
      <c r="G62" s="92"/>
      <c r="H62" s="12"/>
      <c r="I62" s="12"/>
      <c r="J62" s="12"/>
    </row>
    <row r="63" spans="1:10" s="5" customFormat="1" ht="21" customHeight="1" outlineLevel="1" x14ac:dyDescent="0.3">
      <c r="A63" s="8"/>
      <c r="B63" s="13" t="s">
        <v>391</v>
      </c>
      <c r="C63" s="248"/>
      <c r="D63" s="244"/>
      <c r="E63" s="244"/>
      <c r="F63" s="245"/>
      <c r="G63" s="74" t="s">
        <v>392</v>
      </c>
      <c r="H63" s="249"/>
      <c r="I63" s="250"/>
      <c r="J63" s="12"/>
    </row>
    <row r="64" spans="1:10" s="5" customFormat="1" ht="5.25" customHeight="1" outlineLevel="1" x14ac:dyDescent="0.3">
      <c r="A64" s="8"/>
      <c r="B64" s="24"/>
      <c r="C64" s="12"/>
      <c r="D64" s="12"/>
      <c r="E64" s="12"/>
      <c r="F64" s="12"/>
      <c r="G64" s="12"/>
      <c r="H64" s="12"/>
      <c r="I64" s="12"/>
      <c r="J64" s="12"/>
    </row>
    <row r="65" spans="1:10" s="5" customFormat="1" ht="21.75" customHeight="1" outlineLevel="1" x14ac:dyDescent="0.3">
      <c r="A65" s="8"/>
      <c r="B65" s="13" t="s">
        <v>393</v>
      </c>
      <c r="C65" s="251"/>
      <c r="D65" s="252"/>
      <c r="E65" s="22" t="s">
        <v>394</v>
      </c>
      <c r="F65" s="26"/>
      <c r="G65" s="12"/>
      <c r="H65" s="12"/>
      <c r="I65" s="12"/>
      <c r="J65" s="12"/>
    </row>
    <row r="66" spans="1:10" s="5" customFormat="1" ht="5.25" customHeight="1" outlineLevel="1" x14ac:dyDescent="0.3">
      <c r="A66" s="8"/>
      <c r="B66" s="24"/>
      <c r="C66" s="12"/>
      <c r="D66" s="12"/>
      <c r="E66" s="27"/>
      <c r="F66" s="12"/>
      <c r="G66" s="12"/>
      <c r="H66" s="12"/>
      <c r="I66" s="12"/>
      <c r="J66" s="12"/>
    </row>
    <row r="67" spans="1:10" s="5" customFormat="1" ht="20.25" customHeight="1" outlineLevel="1" x14ac:dyDescent="0.3">
      <c r="A67" s="8"/>
      <c r="B67" s="13" t="s">
        <v>395</v>
      </c>
      <c r="C67" s="248"/>
      <c r="D67" s="244"/>
      <c r="E67" s="244"/>
      <c r="F67" s="245"/>
      <c r="G67" s="12"/>
      <c r="H67" s="12"/>
      <c r="I67" s="12"/>
      <c r="J67" s="12"/>
    </row>
    <row r="68" spans="1:10" s="5" customFormat="1" ht="18" customHeight="1" x14ac:dyDescent="0.3">
      <c r="A68" s="8"/>
      <c r="B68" s="37" t="s">
        <v>405</v>
      </c>
      <c r="C68" s="12"/>
      <c r="D68" s="12"/>
      <c r="E68" s="12"/>
      <c r="F68" s="12"/>
      <c r="G68" s="12"/>
      <c r="H68" s="12"/>
      <c r="I68" s="12"/>
      <c r="J68" s="12"/>
    </row>
    <row r="69" spans="1:10" s="5" customFormat="1" ht="17" customHeight="1" x14ac:dyDescent="0.3">
      <c r="A69" s="8"/>
      <c r="B69" s="35" t="s">
        <v>406</v>
      </c>
      <c r="C69" s="36"/>
      <c r="D69" s="36"/>
      <c r="E69" s="36"/>
      <c r="F69" s="36"/>
      <c r="G69" s="36"/>
      <c r="H69" s="36"/>
      <c r="I69" s="36"/>
      <c r="J69" s="12"/>
    </row>
    <row r="70" spans="1:10" s="5" customFormat="1" ht="6" customHeight="1" x14ac:dyDescent="0.3">
      <c r="A70" s="8"/>
      <c r="B70" s="12"/>
      <c r="C70" s="12"/>
      <c r="D70" s="12"/>
      <c r="E70" s="12"/>
      <c r="F70" s="12"/>
      <c r="G70" s="12"/>
      <c r="H70" s="12"/>
      <c r="I70" s="12"/>
      <c r="J70" s="12"/>
    </row>
    <row r="71" spans="1:10" s="5" customFormat="1" ht="20.25" customHeight="1" outlineLevel="1" x14ac:dyDescent="0.3">
      <c r="A71" s="8"/>
      <c r="B71" s="13" t="s">
        <v>384</v>
      </c>
      <c r="C71" s="243"/>
      <c r="D71" s="244"/>
      <c r="E71" s="244"/>
      <c r="F71" s="245"/>
      <c r="G71" s="74" t="s">
        <v>385</v>
      </c>
      <c r="H71" s="249"/>
      <c r="I71" s="250"/>
      <c r="J71" s="12"/>
    </row>
    <row r="72" spans="1:10" s="5" customFormat="1" ht="5.25" customHeight="1" outlineLevel="1" x14ac:dyDescent="0.3">
      <c r="A72" s="8"/>
      <c r="B72" s="23"/>
      <c r="C72" s="12"/>
      <c r="D72" s="12"/>
      <c r="E72" s="12"/>
      <c r="F72" s="12"/>
      <c r="G72" s="12"/>
      <c r="H72" s="12"/>
      <c r="I72" s="12"/>
      <c r="J72" s="12"/>
    </row>
    <row r="73" spans="1:10" s="5" customFormat="1" ht="21" customHeight="1" outlineLevel="1" x14ac:dyDescent="0.3">
      <c r="A73" s="8"/>
      <c r="B73" s="13" t="s">
        <v>386</v>
      </c>
      <c r="C73" s="251"/>
      <c r="D73" s="259"/>
      <c r="E73" s="259"/>
      <c r="F73" s="259"/>
      <c r="G73" s="259"/>
      <c r="H73" s="259"/>
      <c r="I73" s="252"/>
      <c r="J73" s="12"/>
    </row>
    <row r="74" spans="1:10" s="5" customFormat="1" ht="5.25" customHeight="1" outlineLevel="1" x14ac:dyDescent="0.3">
      <c r="A74" s="8"/>
      <c r="B74" s="24"/>
      <c r="C74" s="12"/>
      <c r="D74" s="12"/>
      <c r="E74" s="12"/>
      <c r="F74" s="12"/>
      <c r="G74" s="12"/>
      <c r="H74" s="12"/>
      <c r="I74" s="12"/>
      <c r="J74" s="12"/>
    </row>
    <row r="75" spans="1:10" s="5" customFormat="1" ht="21" customHeight="1" outlineLevel="1" x14ac:dyDescent="0.3">
      <c r="A75" s="8"/>
      <c r="B75" s="13" t="s">
        <v>387</v>
      </c>
      <c r="C75" s="243"/>
      <c r="D75" s="244"/>
      <c r="E75" s="244"/>
      <c r="F75" s="245"/>
      <c r="G75" s="12"/>
      <c r="H75" s="74" t="s">
        <v>388</v>
      </c>
      <c r="I75" s="25"/>
      <c r="J75" s="12"/>
    </row>
    <row r="76" spans="1:10" s="5" customFormat="1" ht="5.25" customHeight="1" outlineLevel="1" x14ac:dyDescent="0.3">
      <c r="A76" s="8"/>
      <c r="B76" s="24"/>
      <c r="C76" s="12"/>
      <c r="D76" s="12"/>
      <c r="E76" s="12"/>
      <c r="F76" s="12"/>
      <c r="G76" s="12"/>
      <c r="H76" s="12"/>
      <c r="I76" s="12"/>
      <c r="J76" s="12"/>
    </row>
    <row r="77" spans="1:10" s="5" customFormat="1" ht="21" customHeight="1" outlineLevel="1" x14ac:dyDescent="0.3">
      <c r="A77" s="8"/>
      <c r="B77" s="13" t="s">
        <v>389</v>
      </c>
      <c r="C77" s="243"/>
      <c r="D77" s="244"/>
      <c r="E77" s="244"/>
      <c r="F77" s="245"/>
      <c r="G77" s="74" t="s">
        <v>390</v>
      </c>
      <c r="H77" s="246"/>
      <c r="I77" s="247"/>
      <c r="J77" s="12"/>
    </row>
    <row r="78" spans="1:10" s="5" customFormat="1" ht="5.25" customHeight="1" outlineLevel="1" x14ac:dyDescent="0.3">
      <c r="A78" s="8"/>
      <c r="B78" s="24"/>
      <c r="C78" s="12"/>
      <c r="D78" s="12"/>
      <c r="E78" s="12"/>
      <c r="F78" s="12"/>
      <c r="G78" s="92"/>
      <c r="H78" s="12"/>
      <c r="I78" s="12"/>
      <c r="J78" s="12"/>
    </row>
    <row r="79" spans="1:10" s="5" customFormat="1" ht="21" customHeight="1" outlineLevel="1" x14ac:dyDescent="0.3">
      <c r="A79" s="8"/>
      <c r="B79" s="13" t="s">
        <v>391</v>
      </c>
      <c r="C79" s="248"/>
      <c r="D79" s="244"/>
      <c r="E79" s="244"/>
      <c r="F79" s="245"/>
      <c r="G79" s="74" t="s">
        <v>392</v>
      </c>
      <c r="H79" s="249"/>
      <c r="I79" s="250"/>
      <c r="J79" s="12"/>
    </row>
    <row r="80" spans="1:10" s="5" customFormat="1" ht="5.25" customHeight="1" outlineLevel="1" x14ac:dyDescent="0.3">
      <c r="A80" s="8"/>
      <c r="B80" s="24"/>
      <c r="C80" s="12"/>
      <c r="D80" s="12"/>
      <c r="E80" s="12"/>
      <c r="F80" s="12"/>
      <c r="G80" s="12"/>
      <c r="H80" s="12"/>
      <c r="I80" s="12"/>
      <c r="J80" s="12"/>
    </row>
    <row r="81" spans="1:10" s="5" customFormat="1" ht="21.75" customHeight="1" outlineLevel="1" x14ac:dyDescent="0.3">
      <c r="A81" s="8"/>
      <c r="B81" s="13" t="s">
        <v>393</v>
      </c>
      <c r="C81" s="251"/>
      <c r="D81" s="252"/>
      <c r="E81" s="22" t="s">
        <v>394</v>
      </c>
      <c r="F81" s="26"/>
      <c r="G81" s="12"/>
      <c r="H81" s="12"/>
      <c r="I81" s="12"/>
      <c r="J81" s="12"/>
    </row>
    <row r="82" spans="1:10" s="5" customFormat="1" ht="5.25" customHeight="1" outlineLevel="1" x14ac:dyDescent="0.3">
      <c r="A82" s="8"/>
      <c r="B82" s="24"/>
      <c r="C82" s="12"/>
      <c r="D82" s="12"/>
      <c r="E82" s="27"/>
      <c r="F82" s="12"/>
      <c r="G82" s="12"/>
      <c r="H82" s="12"/>
      <c r="I82" s="12"/>
      <c r="J82" s="12"/>
    </row>
    <row r="83" spans="1:10" s="5" customFormat="1" ht="20.25" customHeight="1" outlineLevel="1" x14ac:dyDescent="0.3">
      <c r="A83" s="8"/>
      <c r="B83" s="13" t="s">
        <v>395</v>
      </c>
      <c r="C83" s="248"/>
      <c r="D83" s="244"/>
      <c r="E83" s="244"/>
      <c r="F83" s="245"/>
      <c r="G83" s="12"/>
      <c r="H83" s="12"/>
      <c r="I83" s="12"/>
      <c r="J83" s="12"/>
    </row>
    <row r="84" spans="1:10" s="5" customFormat="1" ht="18" customHeight="1" x14ac:dyDescent="0.3">
      <c r="A84" s="8"/>
      <c r="B84" s="37" t="s">
        <v>407</v>
      </c>
      <c r="C84" s="12"/>
      <c r="D84" s="12"/>
      <c r="E84" s="12"/>
      <c r="F84" s="12"/>
      <c r="G84" s="12"/>
      <c r="H84" s="12"/>
      <c r="I84" s="12"/>
      <c r="J84" s="12"/>
    </row>
    <row r="85" spans="1:10" s="5" customFormat="1" ht="17" customHeight="1" x14ac:dyDescent="0.3">
      <c r="A85" s="8"/>
      <c r="B85" s="35" t="s">
        <v>408</v>
      </c>
      <c r="C85" s="36"/>
      <c r="D85" s="36"/>
      <c r="E85" s="36"/>
      <c r="F85" s="36"/>
      <c r="G85" s="36"/>
      <c r="H85" s="36"/>
      <c r="I85" s="36"/>
      <c r="J85" s="12"/>
    </row>
    <row r="86" spans="1:10" s="5" customFormat="1" ht="6" customHeight="1" x14ac:dyDescent="0.3">
      <c r="A86" s="8"/>
      <c r="B86" s="12"/>
      <c r="C86" s="12"/>
      <c r="D86" s="12"/>
      <c r="E86" s="12"/>
      <c r="F86" s="12"/>
      <c r="G86" s="12"/>
      <c r="H86" s="12"/>
      <c r="I86" s="12"/>
      <c r="J86" s="12"/>
    </row>
    <row r="87" spans="1:10" s="5" customFormat="1" ht="20.25" customHeight="1" outlineLevel="1" x14ac:dyDescent="0.3">
      <c r="A87" s="8"/>
      <c r="B87" s="13" t="s">
        <v>384</v>
      </c>
      <c r="C87" s="243"/>
      <c r="D87" s="244"/>
      <c r="E87" s="244"/>
      <c r="F87" s="245"/>
      <c r="G87" s="74" t="s">
        <v>385</v>
      </c>
      <c r="H87" s="249"/>
      <c r="I87" s="250"/>
      <c r="J87" s="12"/>
    </row>
    <row r="88" spans="1:10" s="5" customFormat="1" ht="5.25" customHeight="1" outlineLevel="1" x14ac:dyDescent="0.3">
      <c r="A88" s="8"/>
      <c r="B88" s="23"/>
      <c r="C88" s="12"/>
      <c r="D88" s="12"/>
      <c r="E88" s="12"/>
      <c r="F88" s="12"/>
      <c r="G88" s="12"/>
      <c r="H88" s="12"/>
      <c r="I88" s="12"/>
      <c r="J88" s="12"/>
    </row>
    <row r="89" spans="1:10" s="5" customFormat="1" ht="21" customHeight="1" outlineLevel="1" x14ac:dyDescent="0.3">
      <c r="A89" s="8"/>
      <c r="B89" s="13" t="s">
        <v>386</v>
      </c>
      <c r="C89" s="251"/>
      <c r="D89" s="259"/>
      <c r="E89" s="259"/>
      <c r="F89" s="259"/>
      <c r="G89" s="259"/>
      <c r="H89" s="259"/>
      <c r="I89" s="252"/>
      <c r="J89" s="12"/>
    </row>
    <row r="90" spans="1:10" s="5" customFormat="1" ht="5.25" customHeight="1" outlineLevel="1" x14ac:dyDescent="0.3">
      <c r="A90" s="8"/>
      <c r="B90" s="24"/>
      <c r="C90" s="12"/>
      <c r="D90" s="12"/>
      <c r="E90" s="12"/>
      <c r="F90" s="12"/>
      <c r="G90" s="12"/>
      <c r="H90" s="12"/>
      <c r="I90" s="12"/>
      <c r="J90" s="12"/>
    </row>
    <row r="91" spans="1:10" s="5" customFormat="1" ht="21" customHeight="1" outlineLevel="1" x14ac:dyDescent="0.3">
      <c r="A91" s="8"/>
      <c r="B91" s="13" t="s">
        <v>387</v>
      </c>
      <c r="C91" s="243"/>
      <c r="D91" s="244"/>
      <c r="E91" s="244"/>
      <c r="F91" s="245"/>
      <c r="G91" s="12"/>
      <c r="H91" s="74" t="s">
        <v>388</v>
      </c>
      <c r="I91" s="25"/>
      <c r="J91" s="12"/>
    </row>
    <row r="92" spans="1:10" s="5" customFormat="1" ht="5.25" customHeight="1" outlineLevel="1" x14ac:dyDescent="0.3">
      <c r="A92" s="8"/>
      <c r="B92" s="24"/>
      <c r="C92" s="12"/>
      <c r="D92" s="12"/>
      <c r="E92" s="12"/>
      <c r="F92" s="12"/>
      <c r="G92" s="12"/>
      <c r="H92" s="12"/>
      <c r="I92" s="12"/>
      <c r="J92" s="12"/>
    </row>
    <row r="93" spans="1:10" s="5" customFormat="1" ht="21" customHeight="1" outlineLevel="1" x14ac:dyDescent="0.3">
      <c r="A93" s="8"/>
      <c r="B93" s="13" t="s">
        <v>389</v>
      </c>
      <c r="C93" s="243"/>
      <c r="D93" s="244"/>
      <c r="E93" s="244"/>
      <c r="F93" s="245"/>
      <c r="G93" s="74" t="s">
        <v>390</v>
      </c>
      <c r="H93" s="246"/>
      <c r="I93" s="247"/>
      <c r="J93" s="12"/>
    </row>
    <row r="94" spans="1:10" s="5" customFormat="1" ht="5.25" customHeight="1" outlineLevel="1" x14ac:dyDescent="0.3">
      <c r="A94" s="8"/>
      <c r="B94" s="24"/>
      <c r="C94" s="12"/>
      <c r="D94" s="12"/>
      <c r="E94" s="12"/>
      <c r="F94" s="12"/>
      <c r="G94" s="92"/>
      <c r="H94" s="12"/>
      <c r="I94" s="12"/>
      <c r="J94" s="12"/>
    </row>
    <row r="95" spans="1:10" s="5" customFormat="1" ht="21" customHeight="1" outlineLevel="1" x14ac:dyDescent="0.3">
      <c r="A95" s="8"/>
      <c r="B95" s="13" t="s">
        <v>391</v>
      </c>
      <c r="C95" s="248"/>
      <c r="D95" s="244"/>
      <c r="E95" s="244"/>
      <c r="F95" s="245"/>
      <c r="G95" s="74" t="s">
        <v>392</v>
      </c>
      <c r="H95" s="249"/>
      <c r="I95" s="250"/>
      <c r="J95" s="12"/>
    </row>
    <row r="96" spans="1:10" s="5" customFormat="1" ht="5.25" customHeight="1" outlineLevel="1" x14ac:dyDescent="0.3">
      <c r="A96" s="8"/>
      <c r="B96" s="24"/>
      <c r="C96" s="12"/>
      <c r="D96" s="12"/>
      <c r="E96" s="12"/>
      <c r="F96" s="12"/>
      <c r="G96" s="12"/>
      <c r="H96" s="12"/>
      <c r="I96" s="12"/>
      <c r="J96" s="12"/>
    </row>
    <row r="97" spans="1:10" s="5" customFormat="1" ht="21.75" customHeight="1" outlineLevel="1" x14ac:dyDescent="0.3">
      <c r="A97" s="8"/>
      <c r="B97" s="13" t="s">
        <v>393</v>
      </c>
      <c r="C97" s="251"/>
      <c r="D97" s="252"/>
      <c r="E97" s="22" t="s">
        <v>394</v>
      </c>
      <c r="F97" s="26"/>
      <c r="G97" s="12"/>
      <c r="H97" s="12"/>
      <c r="I97" s="12"/>
      <c r="J97" s="12"/>
    </row>
    <row r="98" spans="1:10" s="5" customFormat="1" ht="5.25" customHeight="1" outlineLevel="1" x14ac:dyDescent="0.3">
      <c r="A98" s="8"/>
      <c r="B98" s="24"/>
      <c r="C98" s="12"/>
      <c r="D98" s="12"/>
      <c r="E98" s="27"/>
      <c r="F98" s="12"/>
      <c r="G98" s="12"/>
      <c r="H98" s="12"/>
      <c r="I98" s="12"/>
      <c r="J98" s="12"/>
    </row>
    <row r="99" spans="1:10" s="5" customFormat="1" ht="20.25" customHeight="1" outlineLevel="1" x14ac:dyDescent="0.3">
      <c r="A99" s="8"/>
      <c r="B99" s="13" t="s">
        <v>395</v>
      </c>
      <c r="C99" s="248"/>
      <c r="D99" s="244"/>
      <c r="E99" s="244"/>
      <c r="F99" s="245"/>
      <c r="G99" s="12"/>
      <c r="H99" s="12"/>
      <c r="I99" s="12"/>
      <c r="J99" s="12"/>
    </row>
    <row r="100" spans="1:10" s="5" customFormat="1" ht="18" customHeight="1" x14ac:dyDescent="0.3">
      <c r="A100" s="8"/>
      <c r="B100" s="37" t="s">
        <v>409</v>
      </c>
      <c r="C100" s="12"/>
      <c r="D100" s="12"/>
      <c r="E100" s="12"/>
      <c r="F100" s="12"/>
      <c r="G100" s="12"/>
      <c r="H100" s="12"/>
      <c r="I100" s="12"/>
      <c r="J100" s="12"/>
    </row>
    <row r="101" spans="1:10" s="5" customFormat="1" ht="11.5" customHeight="1" x14ac:dyDescent="0.3">
      <c r="A101" s="8"/>
      <c r="B101" s="38" t="s">
        <v>410</v>
      </c>
      <c r="C101" s="12"/>
      <c r="D101" s="12"/>
      <c r="E101" s="12"/>
      <c r="F101" s="12"/>
      <c r="G101" s="12"/>
      <c r="H101" s="12"/>
      <c r="I101" s="12"/>
      <c r="J101" s="12"/>
    </row>
    <row r="102" spans="1:10" s="5" customFormat="1" ht="6" customHeight="1" x14ac:dyDescent="0.3">
      <c r="A102" s="8"/>
      <c r="B102" s="38"/>
      <c r="C102" s="12"/>
      <c r="D102" s="12"/>
      <c r="E102" s="12"/>
      <c r="F102" s="12"/>
      <c r="G102" s="12"/>
      <c r="H102" s="12"/>
      <c r="I102" s="12"/>
      <c r="J102" s="12"/>
    </row>
    <row r="103" spans="1:10" s="5" customFormat="1" ht="19.5" customHeight="1" x14ac:dyDescent="0.3">
      <c r="A103" s="8"/>
      <c r="B103" s="10" t="s">
        <v>411</v>
      </c>
      <c r="C103" s="11"/>
      <c r="D103" s="11"/>
      <c r="E103" s="11"/>
      <c r="F103" s="11"/>
      <c r="G103" s="11"/>
      <c r="H103" s="11"/>
      <c r="I103" s="11"/>
      <c r="J103" s="12"/>
    </row>
    <row r="104" spans="1:10" s="5" customFormat="1" ht="6.5" customHeight="1" x14ac:dyDescent="0.3">
      <c r="A104" s="8"/>
      <c r="B104" s="39"/>
      <c r="C104" s="12"/>
      <c r="D104" s="12"/>
      <c r="E104" s="12"/>
      <c r="F104" s="12"/>
      <c r="G104" s="12"/>
      <c r="H104" s="12"/>
      <c r="I104" s="12"/>
      <c r="J104" s="12"/>
    </row>
    <row r="105" spans="1:10" s="5" customFormat="1" ht="17.25" customHeight="1" x14ac:dyDescent="0.3">
      <c r="A105" s="8"/>
      <c r="B105" s="20" t="s">
        <v>412</v>
      </c>
      <c r="C105" s="21"/>
      <c r="D105" s="21"/>
      <c r="E105" s="21"/>
      <c r="F105" s="21"/>
      <c r="G105" s="21"/>
      <c r="H105" s="21"/>
      <c r="I105" s="21"/>
      <c r="J105" s="12"/>
    </row>
    <row r="106" spans="1:10" s="5" customFormat="1" ht="7.5" customHeight="1" x14ac:dyDescent="0.3">
      <c r="A106" s="8"/>
      <c r="B106" s="40"/>
      <c r="C106" s="8"/>
      <c r="D106" s="8"/>
      <c r="E106" s="8"/>
      <c r="F106" s="8"/>
      <c r="G106" s="8"/>
      <c r="H106" s="8"/>
      <c r="I106" s="8"/>
      <c r="J106" s="12"/>
    </row>
    <row r="107" spans="1:10" s="5" customFormat="1" ht="65" customHeight="1" x14ac:dyDescent="0.3">
      <c r="A107" s="8"/>
      <c r="B107" s="41" t="s">
        <v>453</v>
      </c>
      <c r="C107" s="277"/>
      <c r="D107" s="278"/>
      <c r="E107" s="278"/>
      <c r="F107" s="278"/>
      <c r="G107" s="278"/>
      <c r="H107" s="278"/>
      <c r="I107" s="279"/>
      <c r="J107" s="12"/>
    </row>
    <row r="108" spans="1:10" s="5" customFormat="1" ht="6" customHeight="1" x14ac:dyDescent="0.3">
      <c r="A108" s="8"/>
      <c r="B108" s="40"/>
      <c r="C108" s="8"/>
      <c r="D108" s="8"/>
      <c r="E108" s="8"/>
      <c r="F108" s="8"/>
      <c r="G108" s="8"/>
      <c r="H108" s="8"/>
      <c r="I108" s="8"/>
      <c r="J108" s="12"/>
    </row>
    <row r="109" spans="1:10" s="5" customFormat="1" ht="65" customHeight="1" x14ac:dyDescent="0.3">
      <c r="A109" s="8"/>
      <c r="B109" s="42" t="s">
        <v>454</v>
      </c>
      <c r="C109" s="277"/>
      <c r="D109" s="278"/>
      <c r="E109" s="278"/>
      <c r="F109" s="278"/>
      <c r="G109" s="278"/>
      <c r="H109" s="278"/>
      <c r="I109" s="279"/>
      <c r="J109" s="12"/>
    </row>
    <row r="110" spans="1:10" s="5" customFormat="1" ht="6" customHeight="1" x14ac:dyDescent="0.3">
      <c r="A110" s="8"/>
      <c r="B110" s="12"/>
      <c r="C110" s="12"/>
      <c r="D110" s="12"/>
      <c r="E110" s="12"/>
      <c r="F110" s="12"/>
      <c r="G110" s="12"/>
      <c r="H110" s="12"/>
      <c r="I110" s="12"/>
      <c r="J110" s="12"/>
    </row>
    <row r="111" spans="1:10" s="5" customFormat="1" ht="18" customHeight="1" x14ac:dyDescent="0.3">
      <c r="A111" s="8"/>
      <c r="B111" s="43" t="s">
        <v>413</v>
      </c>
      <c r="C111" s="44"/>
      <c r="D111" s="44"/>
      <c r="E111" s="44"/>
      <c r="F111" s="44"/>
      <c r="G111" s="44"/>
      <c r="H111" s="44"/>
      <c r="I111" s="44"/>
      <c r="J111" s="12"/>
    </row>
    <row r="112" spans="1:10" s="5" customFormat="1" ht="18" customHeight="1" x14ac:dyDescent="0.3">
      <c r="A112" s="8"/>
      <c r="B112" s="45" t="s">
        <v>414</v>
      </c>
      <c r="C112" s="46"/>
      <c r="D112" s="46"/>
      <c r="E112" s="46"/>
      <c r="F112" s="46"/>
      <c r="G112" s="46"/>
      <c r="H112" s="46"/>
      <c r="I112" s="46"/>
      <c r="J112" s="12"/>
    </row>
    <row r="113" spans="1:256" s="5" customFormat="1" ht="6" customHeight="1" x14ac:dyDescent="0.3">
      <c r="A113" s="8"/>
      <c r="B113" s="46"/>
      <c r="C113" s="46"/>
      <c r="D113" s="46"/>
      <c r="E113" s="46"/>
      <c r="F113" s="46"/>
      <c r="G113" s="46"/>
      <c r="H113" s="46"/>
      <c r="I113" s="46"/>
      <c r="J113" s="12"/>
    </row>
    <row r="114" spans="1:256" s="5" customFormat="1" ht="24" x14ac:dyDescent="0.3">
      <c r="A114" s="8"/>
      <c r="B114" s="256" t="s">
        <v>3</v>
      </c>
      <c r="C114" s="256"/>
      <c r="D114" s="256" t="s">
        <v>4</v>
      </c>
      <c r="E114" s="256"/>
      <c r="F114" s="47" t="s">
        <v>415</v>
      </c>
      <c r="G114" s="47" t="s">
        <v>416</v>
      </c>
      <c r="H114" s="256" t="s">
        <v>417</v>
      </c>
      <c r="I114" s="256"/>
      <c r="J114" s="12"/>
    </row>
    <row r="115" spans="1:256" s="6" customFormat="1" ht="3.75" customHeight="1" x14ac:dyDescent="0.3">
      <c r="A115" s="8"/>
      <c r="B115" s="48"/>
      <c r="C115" s="48"/>
      <c r="D115" s="48"/>
      <c r="E115" s="48"/>
      <c r="F115" s="48"/>
      <c r="G115" s="48"/>
      <c r="H115" s="48"/>
      <c r="I115" s="8"/>
      <c r="J115" s="8"/>
    </row>
    <row r="116" spans="1:256" s="5" customFormat="1" ht="30" customHeight="1" x14ac:dyDescent="0.3">
      <c r="A116" s="8"/>
      <c r="B116" s="254"/>
      <c r="C116" s="254"/>
      <c r="D116" s="254"/>
      <c r="E116" s="254"/>
      <c r="F116" s="49"/>
      <c r="G116" s="49"/>
      <c r="H116" s="254"/>
      <c r="I116" s="254"/>
      <c r="J116" s="12"/>
    </row>
    <row r="117" spans="1:256" s="5" customFormat="1" ht="3" customHeight="1" x14ac:dyDescent="0.3">
      <c r="A117" s="8"/>
      <c r="B117" s="50"/>
      <c r="C117" s="50"/>
      <c r="D117" s="51"/>
      <c r="E117" s="51"/>
      <c r="F117" s="52"/>
      <c r="G117" s="52"/>
      <c r="H117" s="51"/>
      <c r="I117" s="51"/>
      <c r="J117" s="8"/>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5" customFormat="1" ht="30" customHeight="1" x14ac:dyDescent="0.3">
      <c r="A118" s="8"/>
      <c r="B118" s="254"/>
      <c r="C118" s="254"/>
      <c r="D118" s="254"/>
      <c r="E118" s="254"/>
      <c r="F118" s="49"/>
      <c r="G118" s="49"/>
      <c r="H118" s="254"/>
      <c r="I118" s="254"/>
      <c r="J118" s="12"/>
    </row>
    <row r="119" spans="1:256" s="5" customFormat="1" ht="3" customHeight="1" x14ac:dyDescent="0.3">
      <c r="A119" s="8"/>
      <c r="B119" s="50"/>
      <c r="C119" s="50"/>
      <c r="D119" s="51"/>
      <c r="E119" s="51"/>
      <c r="F119" s="52"/>
      <c r="G119" s="52"/>
      <c r="H119" s="51"/>
      <c r="I119" s="51"/>
      <c r="J119" s="8"/>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5" customFormat="1" ht="30" customHeight="1" x14ac:dyDescent="0.3">
      <c r="A120" s="8"/>
      <c r="B120" s="254"/>
      <c r="C120" s="254"/>
      <c r="D120" s="254"/>
      <c r="E120" s="254"/>
      <c r="F120" s="49"/>
      <c r="G120" s="49"/>
      <c r="H120" s="254"/>
      <c r="I120" s="254"/>
      <c r="J120" s="12"/>
    </row>
    <row r="121" spans="1:256" s="5" customFormat="1" ht="3" customHeight="1" x14ac:dyDescent="0.3">
      <c r="A121" s="8"/>
      <c r="B121" s="50"/>
      <c r="C121" s="50"/>
      <c r="D121" s="51"/>
      <c r="E121" s="51"/>
      <c r="F121" s="52"/>
      <c r="G121" s="52"/>
      <c r="H121" s="51"/>
      <c r="I121" s="51"/>
      <c r="J121" s="8"/>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5" customFormat="1" ht="30" customHeight="1" x14ac:dyDescent="0.3">
      <c r="A122" s="8"/>
      <c r="B122" s="254"/>
      <c r="C122" s="254"/>
      <c r="D122" s="254"/>
      <c r="E122" s="254"/>
      <c r="F122" s="49"/>
      <c r="G122" s="49"/>
      <c r="H122" s="254"/>
      <c r="I122" s="254"/>
      <c r="J122" s="12"/>
    </row>
    <row r="123" spans="1:256" s="5" customFormat="1" ht="6" customHeight="1" x14ac:dyDescent="0.3">
      <c r="A123" s="8"/>
      <c r="B123" s="12"/>
      <c r="C123" s="12"/>
      <c r="D123" s="12"/>
      <c r="E123" s="12"/>
      <c r="F123" s="12"/>
      <c r="G123" s="12"/>
      <c r="H123" s="12"/>
      <c r="I123" s="12"/>
      <c r="J123" s="12"/>
    </row>
    <row r="124" spans="1:256" s="5" customFormat="1" ht="18" customHeight="1" x14ac:dyDescent="0.3">
      <c r="A124" s="8"/>
      <c r="B124" s="43" t="s">
        <v>418</v>
      </c>
      <c r="C124" s="44"/>
      <c r="D124" s="44"/>
      <c r="E124" s="44"/>
      <c r="F124" s="44"/>
      <c r="G124" s="44"/>
      <c r="H124" s="44"/>
      <c r="I124" s="44"/>
      <c r="J124" s="12"/>
    </row>
    <row r="125" spans="1:256" s="5" customFormat="1" ht="6" customHeight="1" x14ac:dyDescent="0.3">
      <c r="A125" s="8"/>
      <c r="B125" s="53"/>
      <c r="C125" s="46"/>
      <c r="D125" s="46"/>
      <c r="E125" s="46"/>
      <c r="F125" s="46"/>
      <c r="G125" s="46"/>
      <c r="H125" s="46"/>
      <c r="I125" s="46"/>
      <c r="J125" s="12"/>
    </row>
    <row r="126" spans="1:256" s="5" customFormat="1" ht="24" x14ac:dyDescent="0.3">
      <c r="A126" s="8"/>
      <c r="B126" s="256" t="s">
        <v>419</v>
      </c>
      <c r="C126" s="256"/>
      <c r="D126" s="54" t="s">
        <v>415</v>
      </c>
      <c r="E126" s="47" t="s">
        <v>416</v>
      </c>
      <c r="F126" s="256" t="s">
        <v>417</v>
      </c>
      <c r="G126" s="256"/>
      <c r="H126" s="256"/>
      <c r="I126" s="256"/>
      <c r="J126" s="12"/>
    </row>
    <row r="127" spans="1:256" s="6" customFormat="1" ht="3.75" customHeight="1" x14ac:dyDescent="0.3">
      <c r="A127" s="8"/>
      <c r="B127" s="48"/>
      <c r="C127" s="48"/>
      <c r="D127" s="48"/>
      <c r="E127" s="48"/>
      <c r="F127" s="48"/>
      <c r="G127" s="48"/>
      <c r="H127" s="48"/>
      <c r="I127" s="8"/>
      <c r="J127" s="8"/>
    </row>
    <row r="128" spans="1:256" s="5" customFormat="1" ht="18" customHeight="1" x14ac:dyDescent="0.3">
      <c r="A128" s="8"/>
      <c r="B128" s="255"/>
      <c r="C128" s="255"/>
      <c r="D128" s="55"/>
      <c r="E128" s="55"/>
      <c r="F128" s="255"/>
      <c r="G128" s="255"/>
      <c r="H128" s="255"/>
      <c r="I128" s="255"/>
      <c r="J128" s="12"/>
    </row>
    <row r="129" spans="1:256" s="5" customFormat="1" ht="3.75" customHeight="1" x14ac:dyDescent="0.3">
      <c r="A129" s="8"/>
      <c r="B129" s="56"/>
      <c r="C129" s="56"/>
      <c r="D129" s="57"/>
      <c r="E129" s="57"/>
      <c r="F129" s="58"/>
      <c r="G129" s="58"/>
      <c r="H129" s="58"/>
      <c r="I129" s="58"/>
      <c r="J129" s="8"/>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5" customFormat="1" ht="18" customHeight="1" x14ac:dyDescent="0.3">
      <c r="A130" s="8"/>
      <c r="B130" s="255"/>
      <c r="C130" s="255"/>
      <c r="D130" s="55"/>
      <c r="E130" s="55"/>
      <c r="F130" s="255"/>
      <c r="G130" s="255"/>
      <c r="H130" s="255"/>
      <c r="I130" s="255"/>
      <c r="J130" s="12"/>
    </row>
    <row r="131" spans="1:256" s="5" customFormat="1" ht="3.75" customHeight="1" x14ac:dyDescent="0.3">
      <c r="A131" s="8"/>
      <c r="B131" s="56"/>
      <c r="C131" s="56"/>
      <c r="D131" s="57"/>
      <c r="E131" s="57"/>
      <c r="F131" s="58"/>
      <c r="G131" s="58"/>
      <c r="H131" s="58"/>
      <c r="I131" s="58"/>
      <c r="J131" s="8"/>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5" customFormat="1" ht="18" customHeight="1" x14ac:dyDescent="0.3">
      <c r="A132" s="8"/>
      <c r="B132" s="255"/>
      <c r="C132" s="255"/>
      <c r="D132" s="55"/>
      <c r="E132" s="55"/>
      <c r="F132" s="255"/>
      <c r="G132" s="255"/>
      <c r="H132" s="255"/>
      <c r="I132" s="255"/>
      <c r="J132" s="12"/>
    </row>
    <row r="133" spans="1:256" s="5" customFormat="1" ht="3.75" customHeight="1" x14ac:dyDescent="0.3">
      <c r="A133" s="8"/>
      <c r="B133" s="56"/>
      <c r="C133" s="56"/>
      <c r="D133" s="57"/>
      <c r="E133" s="57"/>
      <c r="F133" s="58"/>
      <c r="G133" s="58"/>
      <c r="H133" s="58"/>
      <c r="I133" s="58"/>
      <c r="J133" s="8"/>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5" customFormat="1" ht="18" customHeight="1" x14ac:dyDescent="0.3">
      <c r="A134" s="8"/>
      <c r="B134" s="255"/>
      <c r="C134" s="255"/>
      <c r="D134" s="55"/>
      <c r="E134" s="55"/>
      <c r="F134" s="255"/>
      <c r="G134" s="255"/>
      <c r="H134" s="255"/>
      <c r="I134" s="255"/>
      <c r="J134" s="12"/>
    </row>
    <row r="135" spans="1:256" s="5" customFormat="1" ht="3.75" customHeight="1" x14ac:dyDescent="0.3">
      <c r="A135" s="8"/>
      <c r="B135" s="56"/>
      <c r="C135" s="56"/>
      <c r="D135" s="57"/>
      <c r="E135" s="57"/>
      <c r="F135" s="58"/>
      <c r="G135" s="58"/>
      <c r="H135" s="58"/>
      <c r="I135" s="58"/>
      <c r="J135" s="8"/>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5" customFormat="1" ht="18" customHeight="1" x14ac:dyDescent="0.3">
      <c r="A136" s="8"/>
      <c r="B136" s="255"/>
      <c r="C136" s="255"/>
      <c r="D136" s="55"/>
      <c r="E136" s="55"/>
      <c r="F136" s="255"/>
      <c r="G136" s="255"/>
      <c r="H136" s="255"/>
      <c r="I136" s="255"/>
      <c r="J136" s="12"/>
    </row>
    <row r="137" spans="1:256" s="5" customFormat="1" ht="6" customHeight="1" x14ac:dyDescent="0.3">
      <c r="A137" s="8"/>
      <c r="B137" s="12"/>
      <c r="C137" s="12"/>
      <c r="D137" s="12"/>
      <c r="E137" s="12"/>
      <c r="F137" s="12"/>
      <c r="G137" s="12"/>
      <c r="H137" s="12"/>
      <c r="I137" s="12"/>
      <c r="J137" s="12"/>
    </row>
    <row r="138" spans="1:256" s="5" customFormat="1" ht="18" customHeight="1" x14ac:dyDescent="0.3">
      <c r="A138" s="8"/>
      <c r="B138" s="43" t="s">
        <v>420</v>
      </c>
      <c r="C138" s="44"/>
      <c r="D138" s="44"/>
      <c r="E138" s="44"/>
      <c r="F138" s="59"/>
      <c r="G138" s="59"/>
      <c r="H138" s="59"/>
      <c r="I138" s="59"/>
      <c r="J138" s="12"/>
    </row>
    <row r="139" spans="1:256" s="5" customFormat="1" ht="6" customHeight="1" x14ac:dyDescent="0.3">
      <c r="A139" s="8"/>
      <c r="B139" s="60"/>
      <c r="C139" s="60"/>
      <c r="D139" s="60"/>
      <c r="E139" s="60"/>
      <c r="F139" s="60"/>
      <c r="G139" s="60"/>
      <c r="H139" s="60"/>
      <c r="I139" s="60"/>
      <c r="J139" s="12"/>
    </row>
    <row r="140" spans="1:256" s="61" customFormat="1" ht="18" customHeight="1" x14ac:dyDescent="0.35">
      <c r="A140" s="62"/>
      <c r="B140" s="60"/>
      <c r="C140" s="60"/>
      <c r="D140" s="60"/>
      <c r="E140" s="60"/>
      <c r="F140" s="63" t="s">
        <v>421</v>
      </c>
      <c r="G140" s="63" t="s">
        <v>422</v>
      </c>
      <c r="H140" s="64"/>
      <c r="I140" s="64"/>
      <c r="J140" s="62"/>
    </row>
    <row r="141" spans="1:256" s="61" customFormat="1" ht="21" customHeight="1" x14ac:dyDescent="0.35">
      <c r="A141" s="65"/>
      <c r="B141" s="66" t="s">
        <v>423</v>
      </c>
      <c r="C141" s="67"/>
      <c r="D141" s="67"/>
      <c r="E141" s="67"/>
      <c r="F141" s="68"/>
      <c r="G141" s="68"/>
      <c r="H141" s="64"/>
      <c r="I141" s="64"/>
      <c r="J141" s="62"/>
    </row>
    <row r="142" spans="1:256" s="61" customFormat="1" ht="21" customHeight="1" x14ac:dyDescent="0.35">
      <c r="A142" s="65"/>
      <c r="B142" s="66" t="s">
        <v>424</v>
      </c>
      <c r="C142" s="67"/>
      <c r="D142" s="67"/>
      <c r="E142" s="67"/>
      <c r="F142" s="69"/>
      <c r="G142" s="69"/>
      <c r="H142" s="64"/>
      <c r="I142" s="64"/>
      <c r="J142" s="62"/>
    </row>
    <row r="143" spans="1:256" s="61" customFormat="1" ht="6" customHeight="1" x14ac:dyDescent="0.35">
      <c r="A143" s="65"/>
      <c r="B143" s="62"/>
      <c r="C143" s="62"/>
      <c r="D143" s="62"/>
      <c r="E143" s="62"/>
      <c r="F143" s="62"/>
      <c r="G143" s="62"/>
      <c r="H143" s="62"/>
      <c r="I143" s="62"/>
      <c r="J143" s="62"/>
    </row>
    <row r="144" spans="1:256" s="5" customFormat="1" ht="18" customHeight="1" x14ac:dyDescent="0.3">
      <c r="A144" s="8"/>
      <c r="B144" s="70" t="s">
        <v>425</v>
      </c>
      <c r="C144" s="59"/>
      <c r="D144" s="59"/>
      <c r="E144" s="59"/>
      <c r="F144" s="59"/>
      <c r="G144" s="59"/>
      <c r="H144" s="59"/>
      <c r="I144" s="59"/>
      <c r="J144" s="12"/>
    </row>
    <row r="145" spans="1:10" s="5" customFormat="1" ht="6" customHeight="1" x14ac:dyDescent="0.3">
      <c r="A145" s="12"/>
      <c r="B145" s="71"/>
      <c r="C145" s="72"/>
      <c r="D145" s="72"/>
      <c r="E145" s="72"/>
      <c r="F145" s="72"/>
      <c r="G145" s="72"/>
      <c r="H145" s="72"/>
      <c r="I145" s="72"/>
      <c r="J145" s="12"/>
    </row>
    <row r="146" spans="1:10" s="61" customFormat="1" ht="21" customHeight="1" x14ac:dyDescent="0.35">
      <c r="A146" s="65"/>
      <c r="B146" s="73" t="s">
        <v>426</v>
      </c>
      <c r="C146" s="261"/>
      <c r="D146" s="263"/>
      <c r="E146" s="71"/>
      <c r="F146" s="74" t="s">
        <v>427</v>
      </c>
      <c r="G146" s="270"/>
      <c r="H146" s="271"/>
      <c r="I146" s="272"/>
      <c r="J146" s="62"/>
    </row>
    <row r="147" spans="1:10" s="61" customFormat="1" ht="5.25" customHeight="1" x14ac:dyDescent="0.35">
      <c r="A147" s="62"/>
      <c r="B147" s="75"/>
      <c r="C147" s="64"/>
      <c r="D147" s="64"/>
      <c r="E147" s="71"/>
      <c r="F147" s="71"/>
      <c r="G147" s="71"/>
      <c r="H147" s="71"/>
      <c r="I147" s="71"/>
      <c r="J147" s="71"/>
    </row>
    <row r="148" spans="1:10" s="61" customFormat="1" ht="21" customHeight="1" x14ac:dyDescent="0.35">
      <c r="A148" s="65"/>
      <c r="B148" s="73" t="s">
        <v>390</v>
      </c>
      <c r="C148" s="267"/>
      <c r="D148" s="268"/>
      <c r="E148" s="71"/>
      <c r="F148" s="74" t="s">
        <v>428</v>
      </c>
      <c r="G148" s="270"/>
      <c r="H148" s="271"/>
      <c r="I148" s="272"/>
      <c r="J148" s="62"/>
    </row>
    <row r="149" spans="1:10" s="5" customFormat="1" ht="6" customHeight="1" x14ac:dyDescent="0.3">
      <c r="A149" s="8"/>
      <c r="B149" s="71"/>
      <c r="C149" s="72"/>
      <c r="D149" s="72"/>
      <c r="E149" s="72"/>
      <c r="F149" s="72"/>
      <c r="G149" s="72"/>
      <c r="H149" s="72"/>
      <c r="I149" s="72"/>
      <c r="J149" s="12"/>
    </row>
    <row r="150" spans="1:10" s="5" customFormat="1" ht="18" customHeight="1" x14ac:dyDescent="0.3">
      <c r="A150" s="8"/>
      <c r="B150" s="43" t="s">
        <v>656</v>
      </c>
      <c r="C150" s="44"/>
      <c r="D150" s="44"/>
      <c r="E150" s="44"/>
      <c r="F150" s="59"/>
      <c r="G150" s="59"/>
      <c r="H150" s="59"/>
      <c r="I150" s="59"/>
      <c r="J150" s="12"/>
    </row>
    <row r="151" spans="1:10" s="5" customFormat="1" ht="6" customHeight="1" x14ac:dyDescent="0.3">
      <c r="A151" s="12"/>
      <c r="B151" s="67"/>
      <c r="C151" s="67"/>
      <c r="D151" s="60"/>
      <c r="E151" s="60"/>
      <c r="F151" s="64"/>
      <c r="G151" s="64"/>
      <c r="H151" s="64"/>
      <c r="I151" s="64"/>
      <c r="J151" s="12"/>
    </row>
    <row r="152" spans="1:10" s="5" customFormat="1" ht="18" customHeight="1" x14ac:dyDescent="0.3">
      <c r="A152" s="8"/>
      <c r="B152" s="93" t="s">
        <v>429</v>
      </c>
      <c r="C152" s="274"/>
      <c r="D152" s="275"/>
      <c r="E152" s="60"/>
      <c r="F152" s="76"/>
      <c r="G152" s="77" t="s">
        <v>430</v>
      </c>
      <c r="H152" s="274"/>
      <c r="I152" s="275"/>
      <c r="J152" s="12"/>
    </row>
    <row r="153" spans="1:10" s="5" customFormat="1" ht="15.75" customHeight="1" x14ac:dyDescent="0.3">
      <c r="A153" s="8"/>
      <c r="B153" s="78"/>
      <c r="C153" s="276" t="s">
        <v>431</v>
      </c>
      <c r="D153" s="276"/>
      <c r="E153" s="60"/>
      <c r="F153" s="64"/>
      <c r="G153" s="71"/>
      <c r="H153" s="276" t="s">
        <v>431</v>
      </c>
      <c r="I153" s="276"/>
      <c r="J153" s="12"/>
    </row>
    <row r="154" spans="1:10" s="5" customFormat="1" ht="19.5" customHeight="1" x14ac:dyDescent="0.3">
      <c r="A154" s="8"/>
      <c r="B154" s="269" t="s">
        <v>432</v>
      </c>
      <c r="C154" s="269"/>
      <c r="D154" s="273">
        <f>Orçamento!G137</f>
        <v>0</v>
      </c>
      <c r="E154" s="273"/>
      <c r="F154" s="64"/>
      <c r="G154" s="71"/>
      <c r="H154" s="77" t="s">
        <v>433</v>
      </c>
      <c r="I154" s="96">
        <f>Orçamento!H137</f>
        <v>0</v>
      </c>
      <c r="J154" s="12"/>
    </row>
    <row r="155" spans="1:10" s="5" customFormat="1" ht="5.25" customHeight="1" x14ac:dyDescent="0.3">
      <c r="A155" s="8"/>
      <c r="B155" s="79"/>
      <c r="C155" s="78"/>
      <c r="D155" s="97"/>
      <c r="E155" s="60"/>
      <c r="F155" s="64"/>
      <c r="G155" s="64"/>
      <c r="H155" s="64"/>
      <c r="I155" s="64"/>
      <c r="J155" s="12"/>
    </row>
    <row r="156" spans="1:10" s="5" customFormat="1" ht="18" customHeight="1" x14ac:dyDescent="0.3">
      <c r="A156" s="8"/>
      <c r="B156" s="66"/>
      <c r="C156" s="80" t="s">
        <v>434</v>
      </c>
      <c r="D156" s="273">
        <f>D154-D158</f>
        <v>0</v>
      </c>
      <c r="E156" s="273"/>
      <c r="F156" s="64"/>
      <c r="G156" s="75"/>
      <c r="H156" s="74" t="s">
        <v>435</v>
      </c>
      <c r="I156" s="81" t="e">
        <f>D158/I154</f>
        <v>#DIV/0!</v>
      </c>
      <c r="J156" s="12"/>
    </row>
    <row r="157" spans="1:10" s="5" customFormat="1" ht="4.5" customHeight="1" x14ac:dyDescent="0.3">
      <c r="A157" s="8"/>
      <c r="B157" s="78"/>
      <c r="C157" s="78"/>
      <c r="D157" s="82"/>
      <c r="E157" s="60"/>
      <c r="F157" s="64"/>
      <c r="G157" s="64"/>
      <c r="H157" s="64"/>
      <c r="I157" s="64"/>
      <c r="J157" s="12"/>
    </row>
    <row r="158" spans="1:10" s="5" customFormat="1" ht="20.25" customHeight="1" x14ac:dyDescent="0.3">
      <c r="A158" s="8"/>
      <c r="B158" s="83"/>
      <c r="C158" s="80" t="s">
        <v>436</v>
      </c>
      <c r="D158" s="273">
        <f>Orçamento!O137</f>
        <v>0</v>
      </c>
      <c r="E158" s="273"/>
      <c r="F158" s="84"/>
      <c r="G158" s="84"/>
      <c r="H158" s="84"/>
      <c r="I158" s="84"/>
      <c r="J158" s="12"/>
    </row>
    <row r="159" spans="1:10" s="5" customFormat="1" ht="19.5" customHeight="1" x14ac:dyDescent="0.3">
      <c r="A159" s="8"/>
      <c r="B159" s="60"/>
      <c r="C159" s="60"/>
      <c r="D159" s="60"/>
      <c r="E159" s="60"/>
      <c r="F159" s="64"/>
      <c r="G159" s="64"/>
      <c r="H159" s="64"/>
      <c r="I159" s="64"/>
      <c r="J159" s="12"/>
    </row>
    <row r="160" spans="1:10" s="61" customFormat="1" ht="27" customHeight="1" x14ac:dyDescent="0.35">
      <c r="A160" s="65"/>
      <c r="B160" s="253" t="s">
        <v>437</v>
      </c>
      <c r="C160" s="253"/>
      <c r="D160" s="253"/>
      <c r="E160" s="253"/>
      <c r="F160" s="253"/>
      <c r="G160" s="253"/>
      <c r="H160" s="253"/>
      <c r="I160" s="253"/>
      <c r="J160" s="62"/>
    </row>
    <row r="161" spans="1:10" s="61" customFormat="1" ht="8.5" customHeight="1" x14ac:dyDescent="0.35">
      <c r="A161" s="65"/>
      <c r="B161" s="95"/>
      <c r="C161" s="95"/>
      <c r="D161" s="95"/>
      <c r="E161" s="95"/>
      <c r="F161" s="95"/>
      <c r="G161" s="95"/>
      <c r="H161" s="95"/>
      <c r="I161" s="95"/>
      <c r="J161" s="62"/>
    </row>
    <row r="162" spans="1:10" s="61" customFormat="1" ht="18" customHeight="1" x14ac:dyDescent="0.35">
      <c r="A162" s="65"/>
      <c r="B162" s="94" t="s">
        <v>438</v>
      </c>
      <c r="C162" s="60"/>
      <c r="D162" s="60"/>
      <c r="E162" s="60"/>
      <c r="F162" s="64"/>
      <c r="G162" s="64"/>
      <c r="H162" s="64"/>
      <c r="I162" s="64"/>
      <c r="J162" s="62"/>
    </row>
    <row r="163" spans="1:10" s="61" customFormat="1" ht="18" customHeight="1" x14ac:dyDescent="0.35">
      <c r="A163" s="65"/>
      <c r="B163" s="94" t="s">
        <v>439</v>
      </c>
      <c r="C163" s="60"/>
      <c r="D163" s="60"/>
      <c r="E163" s="60"/>
      <c r="F163" s="64"/>
      <c r="G163" s="64"/>
      <c r="H163" s="64"/>
      <c r="I163" s="64"/>
      <c r="J163" s="62"/>
    </row>
    <row r="164" spans="1:10" s="61" customFormat="1" ht="18" customHeight="1" x14ac:dyDescent="0.35">
      <c r="A164" s="65"/>
      <c r="B164" s="94" t="s">
        <v>440</v>
      </c>
      <c r="C164" s="60"/>
      <c r="D164" s="60"/>
      <c r="E164" s="60"/>
      <c r="F164" s="64"/>
      <c r="G164" s="64"/>
      <c r="H164" s="64"/>
      <c r="I164" s="64"/>
      <c r="J164" s="62"/>
    </row>
    <row r="165" spans="1:10" s="61" customFormat="1" ht="18" customHeight="1" x14ac:dyDescent="0.35">
      <c r="A165" s="65"/>
      <c r="B165" s="266" t="s">
        <v>685</v>
      </c>
      <c r="C165" s="266"/>
      <c r="D165" s="266"/>
      <c r="E165" s="266"/>
      <c r="F165" s="266"/>
      <c r="G165" s="266"/>
      <c r="H165" s="266"/>
      <c r="I165" s="266"/>
      <c r="J165" s="62"/>
    </row>
    <row r="166" spans="1:10" s="61" customFormat="1" ht="18" customHeight="1" x14ac:dyDescent="0.35">
      <c r="A166" s="65"/>
      <c r="B166" s="94" t="s">
        <v>687</v>
      </c>
      <c r="C166" s="60"/>
      <c r="D166" s="60"/>
      <c r="E166" s="60"/>
      <c r="F166" s="64"/>
      <c r="G166" s="64"/>
      <c r="H166" s="64"/>
      <c r="I166" s="64"/>
      <c r="J166" s="62"/>
    </row>
    <row r="167" spans="1:10" s="61" customFormat="1" ht="18" customHeight="1" x14ac:dyDescent="0.35">
      <c r="A167" s="65"/>
      <c r="B167" s="94" t="s">
        <v>686</v>
      </c>
      <c r="C167" s="60"/>
      <c r="D167" s="60"/>
      <c r="E167" s="60"/>
      <c r="F167" s="64"/>
      <c r="G167" s="64"/>
      <c r="H167" s="64"/>
      <c r="I167" s="64"/>
      <c r="J167" s="62"/>
    </row>
    <row r="168" spans="1:10" s="61" customFormat="1" ht="18" customHeight="1" x14ac:dyDescent="0.35">
      <c r="A168" s="65"/>
      <c r="B168" s="266" t="s">
        <v>688</v>
      </c>
      <c r="C168" s="266"/>
      <c r="D168" s="266"/>
      <c r="E168" s="266"/>
      <c r="F168" s="266"/>
      <c r="G168" s="266"/>
      <c r="H168" s="266"/>
      <c r="I168" s="266"/>
      <c r="J168" s="62"/>
    </row>
    <row r="169" spans="1:10" s="61" customFormat="1" ht="18" customHeight="1" x14ac:dyDescent="0.35">
      <c r="A169" s="65"/>
      <c r="B169" s="94" t="s">
        <v>689</v>
      </c>
      <c r="C169" s="60"/>
      <c r="D169" s="60"/>
      <c r="E169" s="60"/>
      <c r="F169" s="64"/>
      <c r="G169" s="64"/>
      <c r="H169" s="64"/>
      <c r="I169" s="64"/>
      <c r="J169" s="62"/>
    </row>
    <row r="170" spans="1:10" s="61" customFormat="1" ht="15.75" customHeight="1" x14ac:dyDescent="0.35">
      <c r="A170" s="65"/>
      <c r="B170" s="60"/>
      <c r="C170" s="60"/>
      <c r="D170" s="60"/>
      <c r="E170" s="60"/>
      <c r="F170" s="64"/>
      <c r="G170" s="64"/>
      <c r="H170" s="64"/>
      <c r="I170" s="64"/>
      <c r="J170" s="62"/>
    </row>
    <row r="171" spans="1:10" s="61" customFormat="1" ht="18" customHeight="1" x14ac:dyDescent="0.35">
      <c r="A171" s="85"/>
      <c r="B171" s="86" t="s">
        <v>441</v>
      </c>
      <c r="C171" s="261"/>
      <c r="D171" s="262"/>
      <c r="E171" s="263"/>
      <c r="F171" s="64"/>
      <c r="G171" s="86" t="s">
        <v>442</v>
      </c>
      <c r="H171" s="261"/>
      <c r="I171" s="263"/>
      <c r="J171" s="62"/>
    </row>
    <row r="172" spans="1:10" s="61" customFormat="1" ht="6" customHeight="1" x14ac:dyDescent="0.35">
      <c r="A172" s="85"/>
      <c r="B172" s="86"/>
      <c r="C172" s="86"/>
      <c r="D172" s="86"/>
      <c r="E172" s="86"/>
      <c r="F172" s="86"/>
      <c r="G172" s="86"/>
      <c r="H172" s="86"/>
      <c r="I172" s="86"/>
      <c r="J172" s="86"/>
    </row>
    <row r="173" spans="1:10" s="61" customFormat="1" ht="12.75" customHeight="1" x14ac:dyDescent="0.35">
      <c r="A173" s="65"/>
      <c r="B173" s="87" t="s">
        <v>443</v>
      </c>
      <c r="C173" s="64"/>
      <c r="D173" s="64"/>
      <c r="E173" s="64"/>
      <c r="F173" s="64"/>
      <c r="G173" s="64"/>
      <c r="H173" s="64"/>
      <c r="I173" s="64"/>
      <c r="J173" s="62"/>
    </row>
    <row r="174" spans="1:10" s="61" customFormat="1" ht="15.75" customHeight="1" x14ac:dyDescent="0.35">
      <c r="A174" s="65"/>
      <c r="B174" s="88"/>
      <c r="C174" s="64"/>
      <c r="D174" s="64"/>
      <c r="E174" s="64"/>
      <c r="F174" s="64"/>
      <c r="G174" s="64"/>
      <c r="H174" s="64"/>
      <c r="I174" s="64"/>
      <c r="J174" s="62"/>
    </row>
    <row r="175" spans="1:10" s="61" customFormat="1" ht="15.75" customHeight="1" x14ac:dyDescent="0.35">
      <c r="A175" s="65"/>
      <c r="B175" s="88"/>
      <c r="C175" s="264" t="s">
        <v>444</v>
      </c>
      <c r="D175" s="264"/>
      <c r="E175" s="264"/>
      <c r="F175" s="264"/>
      <c r="G175" s="264"/>
      <c r="H175" s="89"/>
      <c r="I175" s="89"/>
      <c r="J175" s="62"/>
    </row>
    <row r="176" spans="1:10" s="61" customFormat="1" ht="15.75" customHeight="1" x14ac:dyDescent="0.35">
      <c r="A176" s="65"/>
      <c r="B176" s="88"/>
      <c r="C176" s="90"/>
      <c r="D176" s="90"/>
      <c r="E176" s="90"/>
      <c r="F176" s="90"/>
      <c r="G176" s="90"/>
      <c r="H176" s="89"/>
      <c r="I176" s="89"/>
      <c r="J176" s="62"/>
    </row>
    <row r="177" spans="1:10" s="61" customFormat="1" ht="15.75" customHeight="1" x14ac:dyDescent="0.35">
      <c r="A177" s="65"/>
      <c r="B177" s="88"/>
      <c r="C177" s="265"/>
      <c r="D177" s="265"/>
      <c r="E177" s="265"/>
      <c r="F177" s="265"/>
      <c r="G177" s="265"/>
      <c r="H177" s="64"/>
      <c r="I177" s="64"/>
      <c r="J177" s="62"/>
    </row>
    <row r="178" spans="1:10" s="61" customFormat="1" ht="15.75" customHeight="1" x14ac:dyDescent="0.35">
      <c r="A178" s="65"/>
      <c r="B178" s="64"/>
      <c r="C178" s="265"/>
      <c r="D178" s="265"/>
      <c r="E178" s="265"/>
      <c r="F178" s="265"/>
      <c r="G178" s="265"/>
      <c r="H178" s="64"/>
      <c r="I178" s="64"/>
      <c r="J178" s="62"/>
    </row>
    <row r="179" spans="1:10" s="61" customFormat="1" ht="15.75" customHeight="1" x14ac:dyDescent="0.35">
      <c r="A179" s="65"/>
      <c r="B179" s="64"/>
      <c r="C179" s="265"/>
      <c r="D179" s="265"/>
      <c r="E179" s="265"/>
      <c r="F179" s="265"/>
      <c r="G179" s="265"/>
      <c r="H179" s="64"/>
      <c r="I179" s="64"/>
      <c r="J179" s="62"/>
    </row>
    <row r="180" spans="1:10" s="61" customFormat="1" ht="15.75" customHeight="1" x14ac:dyDescent="0.35">
      <c r="A180" s="65"/>
      <c r="B180" s="64"/>
      <c r="C180" s="64"/>
      <c r="D180" s="64"/>
      <c r="E180" s="64"/>
      <c r="F180" s="64"/>
      <c r="G180" s="64"/>
      <c r="H180" s="64"/>
      <c r="I180" s="64"/>
      <c r="J180" s="62"/>
    </row>
    <row r="181" spans="1:10" s="91" customFormat="1" x14ac:dyDescent="0.35"/>
  </sheetData>
  <mergeCells count="103">
    <mergeCell ref="C19:I19"/>
    <mergeCell ref="C21:F21"/>
    <mergeCell ref="C23:F23"/>
    <mergeCell ref="H23:I23"/>
    <mergeCell ref="C25:F25"/>
    <mergeCell ref="C27:D27"/>
    <mergeCell ref="C17:F17"/>
    <mergeCell ref="C4:I4"/>
    <mergeCell ref="C6:I6"/>
    <mergeCell ref="C8:I8"/>
    <mergeCell ref="C10:I10"/>
    <mergeCell ref="C12:I12"/>
    <mergeCell ref="H17:I17"/>
    <mergeCell ref="C91:F91"/>
    <mergeCell ref="C93:F93"/>
    <mergeCell ref="H93:I93"/>
    <mergeCell ref="C95:F95"/>
    <mergeCell ref="H95:I95"/>
    <mergeCell ref="C97:D97"/>
    <mergeCell ref="C99:F99"/>
    <mergeCell ref="C152:D152"/>
    <mergeCell ref="C153:D153"/>
    <mergeCell ref="H152:I152"/>
    <mergeCell ref="H153:I153"/>
    <mergeCell ref="C107:I107"/>
    <mergeCell ref="C109:I109"/>
    <mergeCell ref="B114:C114"/>
    <mergeCell ref="D114:E114"/>
    <mergeCell ref="H114:I114"/>
    <mergeCell ref="B116:C116"/>
    <mergeCell ref="D116:E116"/>
    <mergeCell ref="H116:I116"/>
    <mergeCell ref="B118:C118"/>
    <mergeCell ref="D118:E118"/>
    <mergeCell ref="C73:I73"/>
    <mergeCell ref="H77:I77"/>
    <mergeCell ref="C79:F79"/>
    <mergeCell ref="H79:I79"/>
    <mergeCell ref="C81:D81"/>
    <mergeCell ref="C83:F83"/>
    <mergeCell ref="C87:F87"/>
    <mergeCell ref="H87:I87"/>
    <mergeCell ref="C89:I89"/>
    <mergeCell ref="C171:E171"/>
    <mergeCell ref="H171:I171"/>
    <mergeCell ref="C175:G175"/>
    <mergeCell ref="C177:G179"/>
    <mergeCell ref="B168:I168"/>
    <mergeCell ref="C146:D146"/>
    <mergeCell ref="C148:D148"/>
    <mergeCell ref="B154:C154"/>
    <mergeCell ref="B132:C132"/>
    <mergeCell ref="F132:I132"/>
    <mergeCell ref="B134:C134"/>
    <mergeCell ref="F134:I134"/>
    <mergeCell ref="B136:C136"/>
    <mergeCell ref="F136:I136"/>
    <mergeCell ref="G146:I146"/>
    <mergeCell ref="G148:I148"/>
    <mergeCell ref="D158:E158"/>
    <mergeCell ref="D154:E154"/>
    <mergeCell ref="D156:E156"/>
    <mergeCell ref="B165:I165"/>
    <mergeCell ref="C29:F29"/>
    <mergeCell ref="H25:I25"/>
    <mergeCell ref="H45:I45"/>
    <mergeCell ref="H37:I37"/>
    <mergeCell ref="C55:F55"/>
    <mergeCell ref="H55:I55"/>
    <mergeCell ref="C57:I57"/>
    <mergeCell ref="C59:F59"/>
    <mergeCell ref="C45:F45"/>
    <mergeCell ref="D49:F49"/>
    <mergeCell ref="F35:I35"/>
    <mergeCell ref="C37:F37"/>
    <mergeCell ref="C39:I39"/>
    <mergeCell ref="C41:F41"/>
    <mergeCell ref="C43:F43"/>
    <mergeCell ref="H43:I43"/>
    <mergeCell ref="C61:F61"/>
    <mergeCell ref="H61:I61"/>
    <mergeCell ref="C63:F63"/>
    <mergeCell ref="H63:I63"/>
    <mergeCell ref="C65:D65"/>
    <mergeCell ref="C67:F67"/>
    <mergeCell ref="B160:I160"/>
    <mergeCell ref="H118:I118"/>
    <mergeCell ref="B130:C130"/>
    <mergeCell ref="F130:I130"/>
    <mergeCell ref="B120:C120"/>
    <mergeCell ref="D120:E120"/>
    <mergeCell ref="H120:I120"/>
    <mergeCell ref="B122:C122"/>
    <mergeCell ref="D122:E122"/>
    <mergeCell ref="H122:I122"/>
    <mergeCell ref="B126:C126"/>
    <mergeCell ref="F126:I126"/>
    <mergeCell ref="B128:C128"/>
    <mergeCell ref="F128:I128"/>
    <mergeCell ref="C75:F75"/>
    <mergeCell ref="C77:F77"/>
    <mergeCell ref="C71:F71"/>
    <mergeCell ref="H71:I71"/>
  </mergeCells>
  <conditionalFormatting sqref="C6 A1:I5 A13:I16 A17:G17 A18:I24 A26:I26 A25:G25 A30:I36 A38:I43 A37:G37 A148:F148 A147:I147 D154 C153 E152:G153 F154:I154">
    <cfRule type="containsText" dxfId="343" priority="189" operator="containsText" text="Preencha">
      <formula>NOT(ISERROR(SEARCH("Preencha",A1)))</formula>
    </cfRule>
    <cfRule type="cellIs" dxfId="342" priority="190" operator="equal">
      <formula>"Selecione uma opção:"</formula>
    </cfRule>
  </conditionalFormatting>
  <conditionalFormatting sqref="A12:C12 A27:C27 A11:I11 A146:B146 E146:F146 A10:C10 A9:I9 A115:I115 A114:C114 F114:H114 A117:I117 A116:D116 F116:H116 A143:I145 A124:I125 A104:I113 B101:B102 A127:I136 A126:F126 A46:I46 A48:I48 A47 F47:I47 A149:I151 A180:I180 A152:B154 A177:C177 A178:B179 H177:I179 C175:C176 C174:I174 A174:B176 A155:I155 E27:I27 A162:I164 A160:B161 A169:I173 A168:B168 A159:I159 A158:C158 F158:I158 A157:I157 A156:D156 F156:I156 A167:I167">
    <cfRule type="containsText" dxfId="341" priority="293" operator="containsText" text="Preencha">
      <formula>NOT(ISERROR(SEARCH("Preencha",A9)))</formula>
    </cfRule>
    <cfRule type="cellIs" dxfId="340" priority="294" operator="equal">
      <formula>"Selecione uma opção:"</formula>
    </cfRule>
  </conditionalFormatting>
  <conditionalFormatting sqref="B38:I43 B37:G37">
    <cfRule type="expression" dxfId="339" priority="292">
      <formula>$C$35="Não"</formula>
    </cfRule>
  </conditionalFormatting>
  <conditionalFormatting sqref="E31:F31">
    <cfRule type="expression" dxfId="338" priority="291">
      <formula>$C$31="Não"</formula>
    </cfRule>
  </conditionalFormatting>
  <conditionalFormatting sqref="I156">
    <cfRule type="cellIs" dxfId="337" priority="290" operator="greaterThan">
      <formula>90%</formula>
    </cfRule>
  </conditionalFormatting>
  <conditionalFormatting sqref="F158:I158">
    <cfRule type="iconSet" priority="288">
      <iconSet iconSet="3Symbols" showValue="0" reverse="1">
        <cfvo type="percent" val="0"/>
        <cfvo type="num" val="0.9"/>
        <cfvo type="num" val="1"/>
      </iconSet>
    </cfRule>
    <cfRule type="cellIs" dxfId="336" priority="289" operator="greaterThan">
      <formula>90%</formula>
    </cfRule>
  </conditionalFormatting>
  <conditionalFormatting sqref="C146:D146">
    <cfRule type="containsText" dxfId="335" priority="286" operator="containsText" text="Preencha">
      <formula>NOT(ISERROR(SEARCH("Preencha",C146)))</formula>
    </cfRule>
    <cfRule type="cellIs" dxfId="334" priority="287" operator="equal">
      <formula>"Selecione uma opção:"</formula>
    </cfRule>
  </conditionalFormatting>
  <conditionalFormatting sqref="A6:B6">
    <cfRule type="containsText" dxfId="333" priority="284" operator="containsText" text="Preencha">
      <formula>NOT(ISERROR(SEARCH("Preencha",A6)))</formula>
    </cfRule>
    <cfRule type="cellIs" dxfId="332" priority="285" operator="equal">
      <formula>"Selecione uma opção:"</formula>
    </cfRule>
  </conditionalFormatting>
  <conditionalFormatting sqref="A8:C8 A7:I7">
    <cfRule type="containsText" dxfId="331" priority="282" operator="containsText" text="Preencha">
      <formula>NOT(ISERROR(SEARCH("Preencha",A7)))</formula>
    </cfRule>
    <cfRule type="cellIs" dxfId="330" priority="283" operator="equal">
      <formula>"Selecione uma opção:"</formula>
    </cfRule>
  </conditionalFormatting>
  <conditionalFormatting sqref="A51:I52">
    <cfRule type="containsText" dxfId="329" priority="280" operator="containsText" text="Preencha">
      <formula>NOT(ISERROR(SEARCH("Preencha",A51)))</formula>
    </cfRule>
    <cfRule type="cellIs" dxfId="328" priority="281" operator="equal">
      <formula>"Selecione uma opção:"</formula>
    </cfRule>
  </conditionalFormatting>
  <conditionalFormatting sqref="A101:I102">
    <cfRule type="containsText" dxfId="327" priority="278" operator="containsText" text="Preencha">
      <formula>NOT(ISERROR(SEARCH("Preencha",A101)))</formula>
    </cfRule>
    <cfRule type="cellIs" dxfId="326" priority="279" operator="equal">
      <formula>"Selecione uma opção:"</formula>
    </cfRule>
  </conditionalFormatting>
  <conditionalFormatting sqref="A44:I44 A45:F45">
    <cfRule type="containsText" dxfId="325" priority="274" operator="containsText" text="Preencha">
      <formula>NOT(ISERROR(SEARCH("Preencha",A44)))</formula>
    </cfRule>
    <cfRule type="cellIs" dxfId="324" priority="275" operator="equal">
      <formula>"Selecione uma opção:"</formula>
    </cfRule>
  </conditionalFormatting>
  <conditionalFormatting sqref="A50:I50 A49:C49 G49:H49">
    <cfRule type="containsText" dxfId="323" priority="272" operator="containsText" text="Preencha">
      <formula>NOT(ISERROR(SEARCH("Preencha",A49)))</formula>
    </cfRule>
    <cfRule type="cellIs" dxfId="322" priority="273" operator="equal">
      <formula>"Selecione uma opção:"</formula>
    </cfRule>
  </conditionalFormatting>
  <conditionalFormatting sqref="D49">
    <cfRule type="containsText" dxfId="321" priority="270" operator="containsText" text="Preencha">
      <formula>NOT(ISERROR(SEARCH("Preencha",D49)))</formula>
    </cfRule>
    <cfRule type="cellIs" dxfId="320" priority="271" operator="equal">
      <formula>"Selecione uma opção:"</formula>
    </cfRule>
  </conditionalFormatting>
  <conditionalFormatting sqref="D49">
    <cfRule type="expression" dxfId="319" priority="269">
      <formula>$C$35="Não"</formula>
    </cfRule>
  </conditionalFormatting>
  <conditionalFormatting sqref="I49">
    <cfRule type="containsText" dxfId="318" priority="267" operator="containsText" text="Preencha">
      <formula>NOT(ISERROR(SEARCH("Preencha",I49)))</formula>
    </cfRule>
    <cfRule type="cellIs" dxfId="317" priority="268" operator="equal">
      <formula>"Selecione uma opção:"</formula>
    </cfRule>
  </conditionalFormatting>
  <conditionalFormatting sqref="D114:E114">
    <cfRule type="containsText" dxfId="316" priority="265" operator="containsText" text="Preencha">
      <formula>NOT(ISERROR(SEARCH("Preencha",D114)))</formula>
    </cfRule>
    <cfRule type="cellIs" dxfId="315" priority="266" operator="equal">
      <formula>"Selecione uma opção:"</formula>
    </cfRule>
  </conditionalFormatting>
  <conditionalFormatting sqref="A141:B142 E141 E142:G142 A140:E140 H140:I141 A138:I139">
    <cfRule type="containsText" dxfId="314" priority="263" operator="containsText" text="Preencha">
      <formula>NOT(ISERROR(SEARCH("Preencha",A138)))</formula>
    </cfRule>
    <cfRule type="cellIs" dxfId="313" priority="264" operator="equal">
      <formula>"Selecione uma opção:"</formula>
    </cfRule>
  </conditionalFormatting>
  <conditionalFormatting sqref="H142:I142">
    <cfRule type="containsText" dxfId="312" priority="259" operator="containsText" text="Preencha">
      <formula>NOT(ISERROR(SEARCH("Preencha",H142)))</formula>
    </cfRule>
    <cfRule type="cellIs" dxfId="311" priority="260" operator="equal">
      <formula>"Selecione uma opção:"</formula>
    </cfRule>
  </conditionalFormatting>
  <conditionalFormatting sqref="A123:I123">
    <cfRule type="containsText" dxfId="310" priority="261" operator="containsText" text="Preencha">
      <formula>NOT(ISERROR(SEARCH("Preencha",A123)))</formula>
    </cfRule>
    <cfRule type="cellIs" dxfId="309" priority="262" operator="equal">
      <formula>"Selecione uma opção:"</formula>
    </cfRule>
  </conditionalFormatting>
  <conditionalFormatting sqref="F141:G141">
    <cfRule type="containsText" dxfId="308" priority="253" operator="containsText" text="Preencha">
      <formula>NOT(ISERROR(SEARCH("Preencha",F141)))</formula>
    </cfRule>
    <cfRule type="cellIs" dxfId="307" priority="254" operator="equal">
      <formula>"Selecione uma opção:"</formula>
    </cfRule>
  </conditionalFormatting>
  <conditionalFormatting sqref="C141:D141">
    <cfRule type="containsText" dxfId="306" priority="257" operator="containsText" text="Preencha">
      <formula>NOT(ISERROR(SEARCH("Preencha",C141)))</formula>
    </cfRule>
    <cfRule type="cellIs" dxfId="305" priority="258" operator="equal">
      <formula>"Selecione uma opção:"</formula>
    </cfRule>
  </conditionalFormatting>
  <conditionalFormatting sqref="C142:D142">
    <cfRule type="containsText" dxfId="304" priority="255" operator="containsText" text="Preencha">
      <formula>NOT(ISERROR(SEARCH("Preencha",C142)))</formula>
    </cfRule>
    <cfRule type="cellIs" dxfId="303" priority="256" operator="equal">
      <formula>"Selecione uma opção:"</formula>
    </cfRule>
  </conditionalFormatting>
  <conditionalFormatting sqref="F140:G140">
    <cfRule type="containsText" dxfId="302" priority="251" operator="containsText" text="Preencha">
      <formula>NOT(ISERROR(SEARCH("Preencha",F140)))</formula>
    </cfRule>
    <cfRule type="cellIs" dxfId="301" priority="252" operator="equal">
      <formula>"Selecione uma opção:"</formula>
    </cfRule>
  </conditionalFormatting>
  <conditionalFormatting sqref="F146">
    <cfRule type="containsText" dxfId="300" priority="249" operator="containsText" text="Preencha">
      <formula>NOT(ISERROR(SEARCH("Preencha",F146)))</formula>
    </cfRule>
    <cfRule type="cellIs" dxfId="299" priority="250" operator="equal">
      <formula>"Selecione uma opção:"</formula>
    </cfRule>
  </conditionalFormatting>
  <conditionalFormatting sqref="A137:I137">
    <cfRule type="containsText" dxfId="298" priority="247" operator="containsText" text="Preencha">
      <formula>NOT(ISERROR(SEARCH("Preencha",A137)))</formula>
    </cfRule>
    <cfRule type="cellIs" dxfId="297" priority="248" operator="equal">
      <formula>"Selecione uma opção:"</formula>
    </cfRule>
  </conditionalFormatting>
  <conditionalFormatting sqref="A119:I119 A118 F118:H118">
    <cfRule type="containsText" dxfId="296" priority="245" operator="containsText" text="Preencha">
      <formula>NOT(ISERROR(SEARCH("Preencha",A118)))</formula>
    </cfRule>
    <cfRule type="cellIs" dxfId="295" priority="246" operator="equal">
      <formula>"Selecione uma opção:"</formula>
    </cfRule>
  </conditionalFormatting>
  <conditionalFormatting sqref="A121:I121 A120 F120:H120">
    <cfRule type="containsText" dxfId="294" priority="243" operator="containsText" text="Preencha">
      <formula>NOT(ISERROR(SEARCH("Preencha",A120)))</formula>
    </cfRule>
    <cfRule type="cellIs" dxfId="293" priority="244" operator="equal">
      <formula>"Selecione uma opção:"</formula>
    </cfRule>
  </conditionalFormatting>
  <conditionalFormatting sqref="A122 F122:H122">
    <cfRule type="containsText" dxfId="292" priority="241" operator="containsText" text="Preencha">
      <formula>NOT(ISERROR(SEARCH("Preencha",A122)))</formula>
    </cfRule>
    <cfRule type="cellIs" dxfId="291" priority="242" operator="equal">
      <formula>"Selecione uma opção:"</formula>
    </cfRule>
  </conditionalFormatting>
  <conditionalFormatting sqref="A53:I53">
    <cfRule type="containsText" dxfId="290" priority="239" operator="containsText" text="Preencha">
      <formula>NOT(ISERROR(SEARCH("Preencha",A53)))</formula>
    </cfRule>
    <cfRule type="cellIs" dxfId="289" priority="240" operator="equal">
      <formula>"Selecione uma opção:"</formula>
    </cfRule>
  </conditionalFormatting>
  <conditionalFormatting sqref="A28:I28 A29:B29 G29:I29">
    <cfRule type="containsText" dxfId="288" priority="183" operator="containsText" text="Preencha">
      <formula>NOT(ISERROR(SEARCH("Preencha",A28)))</formula>
    </cfRule>
    <cfRule type="cellIs" dxfId="287" priority="184" operator="equal">
      <formula>"Selecione uma opção:"</formula>
    </cfRule>
  </conditionalFormatting>
  <conditionalFormatting sqref="A68:B68">
    <cfRule type="containsText" dxfId="286" priority="217" operator="containsText" text="Preencha">
      <formula>NOT(ISERROR(SEARCH("Preencha",A68)))</formula>
    </cfRule>
    <cfRule type="cellIs" dxfId="285" priority="218" operator="equal">
      <formula>"Selecione uma opção:"</formula>
    </cfRule>
  </conditionalFormatting>
  <conditionalFormatting sqref="C68:I68">
    <cfRule type="containsText" dxfId="284" priority="207" operator="containsText" text="Preencha">
      <formula>NOT(ISERROR(SEARCH("Preencha",C68)))</formula>
    </cfRule>
    <cfRule type="cellIs" dxfId="283" priority="208" operator="equal">
      <formula>"Selecione uma opção:"</formula>
    </cfRule>
  </conditionalFormatting>
  <conditionalFormatting sqref="A103:I103">
    <cfRule type="containsText" dxfId="282" priority="205" operator="containsText" text="Preencha">
      <formula>NOT(ISERROR(SEARCH("Preencha",A103)))</formula>
    </cfRule>
    <cfRule type="cellIs" dxfId="281" priority="206" operator="equal">
      <formula>"Selecione uma opção:"</formula>
    </cfRule>
  </conditionalFormatting>
  <conditionalFormatting sqref="B47:E47">
    <cfRule type="containsText" dxfId="280" priority="195" operator="containsText" text="Preencha">
      <formula>NOT(ISERROR(SEARCH("Preencha",B47)))</formula>
    </cfRule>
    <cfRule type="cellIs" dxfId="279" priority="196" operator="equal">
      <formula>"Selecione uma opção:"</formula>
    </cfRule>
  </conditionalFormatting>
  <conditionalFormatting sqref="C100:I100">
    <cfRule type="containsText" dxfId="278" priority="119" operator="containsText" text="Preencha">
      <formula>NOT(ISERROR(SEARCH("Preencha",C100)))</formula>
    </cfRule>
    <cfRule type="cellIs" dxfId="277" priority="120" operator="equal">
      <formula>"Selecione uma opção:"</formula>
    </cfRule>
  </conditionalFormatting>
  <conditionalFormatting sqref="C29:F29">
    <cfRule type="containsText" dxfId="276" priority="178" operator="containsText" text="Preencha">
      <formula>NOT(ISERROR(SEARCH("Preencha",C29)))</formula>
    </cfRule>
    <cfRule type="cellIs" dxfId="275" priority="179" operator="equal">
      <formula>"Selecione uma opção:"</formula>
    </cfRule>
  </conditionalFormatting>
  <conditionalFormatting sqref="H25:I25">
    <cfRule type="containsText" dxfId="274" priority="174" operator="containsText" text="Preencha">
      <formula>NOT(ISERROR(SEARCH("Preencha",H25)))</formula>
    </cfRule>
    <cfRule type="cellIs" dxfId="273" priority="175" operator="equal">
      <formula>"Selecione uma opção:"</formula>
    </cfRule>
  </conditionalFormatting>
  <conditionalFormatting sqref="G45">
    <cfRule type="containsText" dxfId="272" priority="172" operator="containsText" text="Preencha">
      <formula>NOT(ISERROR(SEARCH("Preencha",G45)))</formula>
    </cfRule>
    <cfRule type="cellIs" dxfId="271" priority="173" operator="equal">
      <formula>"Selecione uma opção:"</formula>
    </cfRule>
  </conditionalFormatting>
  <conditionalFormatting sqref="H45:I45">
    <cfRule type="containsText" dxfId="270" priority="170" operator="containsText" text="Preencha">
      <formula>NOT(ISERROR(SEARCH("Preencha",H45)))</formula>
    </cfRule>
    <cfRule type="cellIs" dxfId="269" priority="171" operator="equal">
      <formula>"Selecione uma opção:"</formula>
    </cfRule>
  </conditionalFormatting>
  <conditionalFormatting sqref="H17:I17">
    <cfRule type="containsText" dxfId="268" priority="168" operator="containsText" text="Preencha">
      <formula>NOT(ISERROR(SEARCH("Preencha",H17)))</formula>
    </cfRule>
    <cfRule type="cellIs" dxfId="267" priority="169" operator="equal">
      <formula>"Selecione uma opção:"</formula>
    </cfRule>
  </conditionalFormatting>
  <conditionalFormatting sqref="C83:F83">
    <cfRule type="containsText" dxfId="266" priority="129" operator="containsText" text="Preencha">
      <formula>NOT(ISERROR(SEARCH("Preencha",C83)))</formula>
    </cfRule>
    <cfRule type="cellIs" dxfId="265" priority="130" operator="equal">
      <formula>"Selecione uma opção:"</formula>
    </cfRule>
  </conditionalFormatting>
  <conditionalFormatting sqref="A82:I82 A83:B83 G83:I83">
    <cfRule type="containsText" dxfId="264" priority="131" operator="containsText" text="Preencha">
      <formula>NOT(ISERROR(SEARCH("Preencha",A82)))</formula>
    </cfRule>
    <cfRule type="cellIs" dxfId="263" priority="132" operator="equal">
      <formula>"Selecione uma opção:"</formula>
    </cfRule>
  </conditionalFormatting>
  <conditionalFormatting sqref="H79:I79">
    <cfRule type="containsText" dxfId="262" priority="127" operator="containsText" text="Preencha">
      <formula>NOT(ISERROR(SEARCH("Preencha",H79)))</formula>
    </cfRule>
    <cfRule type="cellIs" dxfId="261" priority="128" operator="equal">
      <formula>"Selecione uma opção:"</formula>
    </cfRule>
  </conditionalFormatting>
  <conditionalFormatting sqref="H71:I71">
    <cfRule type="containsText" dxfId="260" priority="125" operator="containsText" text="Preencha">
      <formula>NOT(ISERROR(SEARCH("Preencha",H71)))</formula>
    </cfRule>
    <cfRule type="cellIs" dxfId="259" priority="126" operator="equal">
      <formula>"Selecione uma opção:"</formula>
    </cfRule>
  </conditionalFormatting>
  <conditionalFormatting sqref="A70:I70 A72:I78 A80:I80 A79:G79 A71:G71">
    <cfRule type="containsText" dxfId="258" priority="133" operator="containsText" text="Preencha">
      <formula>NOT(ISERROR(SEARCH("Preencha",A70)))</formula>
    </cfRule>
    <cfRule type="cellIs" dxfId="257" priority="134" operator="equal">
      <formula>"Selecione uma opção:"</formula>
    </cfRule>
  </conditionalFormatting>
  <conditionalFormatting sqref="A81:C81 E81:I81">
    <cfRule type="containsText" dxfId="256" priority="135" operator="containsText" text="Preencha">
      <formula>NOT(ISERROR(SEARCH("Preencha",A81)))</formula>
    </cfRule>
    <cfRule type="cellIs" dxfId="255" priority="136" operator="equal">
      <formula>"Selecione uma opção:"</formula>
    </cfRule>
  </conditionalFormatting>
  <conditionalFormatting sqref="A69:I69">
    <cfRule type="containsText" dxfId="254" priority="141" operator="containsText" text="Preencha">
      <formula>NOT(ISERROR(SEARCH("Preencha",A69)))</formula>
    </cfRule>
    <cfRule type="cellIs" dxfId="253" priority="142" operator="equal">
      <formula>"Selecione uma opção:"</formula>
    </cfRule>
  </conditionalFormatting>
  <conditionalFormatting sqref="C84:I84">
    <cfRule type="containsText" dxfId="252" priority="137" operator="containsText" text="Preencha">
      <formula>NOT(ISERROR(SEARCH("Preencha",C84)))</formula>
    </cfRule>
    <cfRule type="cellIs" dxfId="251" priority="138" operator="equal">
      <formula>"Selecione uma opção:"</formula>
    </cfRule>
  </conditionalFormatting>
  <conditionalFormatting sqref="A84:B84">
    <cfRule type="containsText" dxfId="250" priority="139" operator="containsText" text="Preencha">
      <formula>NOT(ISERROR(SEARCH("Preencha",A84)))</formula>
    </cfRule>
    <cfRule type="cellIs" dxfId="249" priority="140" operator="equal">
      <formula>"Selecione uma opção:"</formula>
    </cfRule>
  </conditionalFormatting>
  <conditionalFormatting sqref="B118:D118">
    <cfRule type="containsText" dxfId="248" priority="93" operator="containsText" text="Preencha">
      <formula>NOT(ISERROR(SEARCH("Preencha",B118)))</formula>
    </cfRule>
    <cfRule type="cellIs" dxfId="247" priority="94" operator="equal">
      <formula>"Selecione uma opção:"</formula>
    </cfRule>
  </conditionalFormatting>
  <conditionalFormatting sqref="H55:I55">
    <cfRule type="containsText" dxfId="246" priority="95" operator="containsText" text="Preencha">
      <formula>NOT(ISERROR(SEARCH("Preencha",H55)))</formula>
    </cfRule>
    <cfRule type="cellIs" dxfId="245" priority="96" operator="equal">
      <formula>"Selecione uma opção:"</formula>
    </cfRule>
  </conditionalFormatting>
  <conditionalFormatting sqref="B120:D120">
    <cfRule type="containsText" dxfId="244" priority="91" operator="containsText" text="Preencha">
      <formula>NOT(ISERROR(SEARCH("Preencha",B120)))</formula>
    </cfRule>
    <cfRule type="cellIs" dxfId="243" priority="92" operator="equal">
      <formula>"Selecione uma opção:"</formula>
    </cfRule>
  </conditionalFormatting>
  <conditionalFormatting sqref="B122:D122">
    <cfRule type="containsText" dxfId="242" priority="89" operator="containsText" text="Preencha">
      <formula>NOT(ISERROR(SEARCH("Preencha",B122)))</formula>
    </cfRule>
    <cfRule type="cellIs" dxfId="241" priority="90" operator="equal">
      <formula>"Selecione uma opção:"</formula>
    </cfRule>
  </conditionalFormatting>
  <conditionalFormatting sqref="A85:I85">
    <cfRule type="containsText" dxfId="240" priority="123" operator="containsText" text="Preencha">
      <formula>NOT(ISERROR(SEARCH("Preencha",A85)))</formula>
    </cfRule>
    <cfRule type="cellIs" dxfId="239" priority="124" operator="equal">
      <formula>"Selecione uma opção:"</formula>
    </cfRule>
  </conditionalFormatting>
  <conditionalFormatting sqref="A100:B100">
    <cfRule type="containsText" dxfId="238" priority="121" operator="containsText" text="Preencha">
      <formula>NOT(ISERROR(SEARCH("Preencha",A100)))</formula>
    </cfRule>
    <cfRule type="cellIs" dxfId="237" priority="122" operator="equal">
      <formula>"Selecione uma opção:"</formula>
    </cfRule>
  </conditionalFormatting>
  <conditionalFormatting sqref="C67:F67">
    <cfRule type="containsText" dxfId="236" priority="99" operator="containsText" text="Preencha">
      <formula>NOT(ISERROR(SEARCH("Preencha",C67)))</formula>
    </cfRule>
    <cfRule type="cellIs" dxfId="235" priority="100" operator="equal">
      <formula>"Selecione uma opção:"</formula>
    </cfRule>
  </conditionalFormatting>
  <conditionalFormatting sqref="A66:I66 A67:B67 G67:I67">
    <cfRule type="containsText" dxfId="234" priority="101" operator="containsText" text="Preencha">
      <formula>NOT(ISERROR(SEARCH("Preencha",A66)))</formula>
    </cfRule>
    <cfRule type="cellIs" dxfId="233" priority="102" operator="equal">
      <formula>"Selecione uma opção:"</formula>
    </cfRule>
  </conditionalFormatting>
  <conditionalFormatting sqref="H63:I63">
    <cfRule type="containsText" dxfId="232" priority="97" operator="containsText" text="Preencha">
      <formula>NOT(ISERROR(SEARCH("Preencha",H63)))</formula>
    </cfRule>
    <cfRule type="cellIs" dxfId="231" priority="98" operator="equal">
      <formula>"Selecione uma opção:"</formula>
    </cfRule>
  </conditionalFormatting>
  <conditionalFormatting sqref="A54:I54 A56:I62 A64:I64 A63:G63 A55:G55">
    <cfRule type="containsText" dxfId="230" priority="103" operator="containsText" text="Preencha">
      <formula>NOT(ISERROR(SEARCH("Preencha",A54)))</formula>
    </cfRule>
    <cfRule type="cellIs" dxfId="229" priority="104" operator="equal">
      <formula>"Selecione uma opção:"</formula>
    </cfRule>
  </conditionalFormatting>
  <conditionalFormatting sqref="A65:C65 E65:I65">
    <cfRule type="containsText" dxfId="228" priority="105" operator="containsText" text="Preencha">
      <formula>NOT(ISERROR(SEARCH("Preencha",A65)))</formula>
    </cfRule>
    <cfRule type="cellIs" dxfId="227" priority="106" operator="equal">
      <formula>"Selecione uma opção:"</formula>
    </cfRule>
  </conditionalFormatting>
  <conditionalFormatting sqref="H153">
    <cfRule type="containsText" dxfId="226" priority="87" operator="containsText" text="Preencha">
      <formula>NOT(ISERROR(SEARCH("Preencha",H153)))</formula>
    </cfRule>
    <cfRule type="cellIs" dxfId="225" priority="88" operator="equal">
      <formula>"Selecione uma opção:"</formula>
    </cfRule>
  </conditionalFormatting>
  <conditionalFormatting sqref="C99:F99">
    <cfRule type="containsText" dxfId="224" priority="79" operator="containsText" text="Preencha">
      <formula>NOT(ISERROR(SEARCH("Preencha",C99)))</formula>
    </cfRule>
    <cfRule type="cellIs" dxfId="223" priority="80" operator="equal">
      <formula>"Selecione uma opção:"</formula>
    </cfRule>
  </conditionalFormatting>
  <conditionalFormatting sqref="A98:I98 A99:B99 G99:I99">
    <cfRule type="containsText" dxfId="222" priority="81" operator="containsText" text="Preencha">
      <formula>NOT(ISERROR(SEARCH("Preencha",A98)))</formula>
    </cfRule>
    <cfRule type="cellIs" dxfId="221" priority="82" operator="equal">
      <formula>"Selecione uma opção:"</formula>
    </cfRule>
  </conditionalFormatting>
  <conditionalFormatting sqref="H95:I95">
    <cfRule type="containsText" dxfId="220" priority="77" operator="containsText" text="Preencha">
      <formula>NOT(ISERROR(SEARCH("Preencha",H95)))</formula>
    </cfRule>
    <cfRule type="cellIs" dxfId="219" priority="78" operator="equal">
      <formula>"Selecione uma opção:"</formula>
    </cfRule>
  </conditionalFormatting>
  <conditionalFormatting sqref="H87:I87">
    <cfRule type="containsText" dxfId="218" priority="75" operator="containsText" text="Preencha">
      <formula>NOT(ISERROR(SEARCH("Preencha",H87)))</formula>
    </cfRule>
    <cfRule type="cellIs" dxfId="217" priority="76" operator="equal">
      <formula>"Selecione uma opção:"</formula>
    </cfRule>
  </conditionalFormatting>
  <conditionalFormatting sqref="A86:I86 A88:I94 A96:I96 A95:G95 A87:G87">
    <cfRule type="containsText" dxfId="216" priority="83" operator="containsText" text="Preencha">
      <formula>NOT(ISERROR(SEARCH("Preencha",A86)))</formula>
    </cfRule>
    <cfRule type="cellIs" dxfId="215" priority="84" operator="equal">
      <formula>"Selecione uma opção:"</formula>
    </cfRule>
  </conditionalFormatting>
  <conditionalFormatting sqref="A97:C97 E97:I97">
    <cfRule type="containsText" dxfId="214" priority="85" operator="containsText" text="Preencha">
      <formula>NOT(ISERROR(SEARCH("Preencha",A97)))</formula>
    </cfRule>
    <cfRule type="cellIs" dxfId="213" priority="86" operator="equal">
      <formula>"Selecione uma opção:"</formula>
    </cfRule>
  </conditionalFormatting>
  <conditionalFormatting sqref="D158">
    <cfRule type="containsText" dxfId="212" priority="73" operator="containsText" text="Preencha">
      <formula>NOT(ISERROR(SEARCH("Preencha",D158)))</formula>
    </cfRule>
    <cfRule type="cellIs" dxfId="211" priority="74" operator="equal">
      <formula>"Selecione uma opção:"</formula>
    </cfRule>
  </conditionalFormatting>
  <conditionalFormatting sqref="A166:I166">
    <cfRule type="containsText" dxfId="210" priority="71" operator="containsText" text="Preencha">
      <formula>NOT(ISERROR(SEARCH("Preencha",A166)))</formula>
    </cfRule>
    <cfRule type="cellIs" dxfId="209" priority="72" operator="equal">
      <formula>"Selecione uma opção:"</formula>
    </cfRule>
  </conditionalFormatting>
  <conditionalFormatting sqref="A165:B165">
    <cfRule type="containsText" dxfId="208" priority="69" operator="containsText" text="Preencha">
      <formula>NOT(ISERROR(SEARCH("Preencha",A165)))</formula>
    </cfRule>
    <cfRule type="cellIs" dxfId="207" priority="70" operator="equal">
      <formula>"Selecione uma opção:"</formula>
    </cfRule>
  </conditionalFormatting>
  <conditionalFormatting sqref="J152:J154 J147 J30:J43 J13:J26 J1:J5">
    <cfRule type="containsText" dxfId="206" priority="35" operator="containsText" text="Preencha">
      <formula>NOT(ISERROR(SEARCH("Preencha",J1)))</formula>
    </cfRule>
    <cfRule type="cellIs" dxfId="205" priority="36" operator="equal">
      <formula>"Selecione uma opção:"</formula>
    </cfRule>
  </conditionalFormatting>
  <conditionalFormatting sqref="J27 J155:J164 J167:J180 J148:J151 J46:J48 J124:J136 J143:J146 J104:J117 J9:J12">
    <cfRule type="containsText" dxfId="204" priority="67" operator="containsText" text="Preencha">
      <formula>NOT(ISERROR(SEARCH("Preencha",J9)))</formula>
    </cfRule>
    <cfRule type="cellIs" dxfId="203" priority="68" operator="equal">
      <formula>"Selecione uma opção:"</formula>
    </cfRule>
  </conditionalFormatting>
  <conditionalFormatting sqref="J6">
    <cfRule type="containsText" dxfId="202" priority="65" operator="containsText" text="Preencha">
      <formula>NOT(ISERROR(SEARCH("Preencha",J6)))</formula>
    </cfRule>
    <cfRule type="cellIs" dxfId="201" priority="66" operator="equal">
      <formula>"Selecione uma opção:"</formula>
    </cfRule>
  </conditionalFormatting>
  <conditionalFormatting sqref="J7:J8">
    <cfRule type="containsText" dxfId="200" priority="63" operator="containsText" text="Preencha">
      <formula>NOT(ISERROR(SEARCH("Preencha",J7)))</formula>
    </cfRule>
    <cfRule type="cellIs" dxfId="199" priority="64" operator="equal">
      <formula>"Selecione uma opção:"</formula>
    </cfRule>
  </conditionalFormatting>
  <conditionalFormatting sqref="J51:J52">
    <cfRule type="containsText" dxfId="198" priority="61" operator="containsText" text="Preencha">
      <formula>NOT(ISERROR(SEARCH("Preencha",J51)))</formula>
    </cfRule>
    <cfRule type="cellIs" dxfId="197" priority="62" operator="equal">
      <formula>"Selecione uma opção:"</formula>
    </cfRule>
  </conditionalFormatting>
  <conditionalFormatting sqref="J101:J102">
    <cfRule type="containsText" dxfId="196" priority="59" operator="containsText" text="Preencha">
      <formula>NOT(ISERROR(SEARCH("Preencha",J101)))</formula>
    </cfRule>
    <cfRule type="cellIs" dxfId="195" priority="60" operator="equal">
      <formula>"Selecione uma opção:"</formula>
    </cfRule>
  </conditionalFormatting>
  <conditionalFormatting sqref="J44">
    <cfRule type="containsText" dxfId="194" priority="57" operator="containsText" text="Preencha">
      <formula>NOT(ISERROR(SEARCH("Preencha",J44)))</formula>
    </cfRule>
    <cfRule type="cellIs" dxfId="193" priority="58" operator="equal">
      <formula>"Selecione uma opção:"</formula>
    </cfRule>
  </conditionalFormatting>
  <conditionalFormatting sqref="J49:J50">
    <cfRule type="containsText" dxfId="192" priority="55" operator="containsText" text="Preencha">
      <formula>NOT(ISERROR(SEARCH("Preencha",J49)))</formula>
    </cfRule>
    <cfRule type="cellIs" dxfId="191" priority="56" operator="equal">
      <formula>"Selecione uma opção:"</formula>
    </cfRule>
  </conditionalFormatting>
  <conditionalFormatting sqref="J138:J142">
    <cfRule type="containsText" dxfId="190" priority="53" operator="containsText" text="Preencha">
      <formula>NOT(ISERROR(SEARCH("Preencha",J138)))</formula>
    </cfRule>
    <cfRule type="cellIs" dxfId="189" priority="54" operator="equal">
      <formula>"Selecione uma opção:"</formula>
    </cfRule>
  </conditionalFormatting>
  <conditionalFormatting sqref="J123">
    <cfRule type="containsText" dxfId="188" priority="51" operator="containsText" text="Preencha">
      <formula>NOT(ISERROR(SEARCH("Preencha",J123)))</formula>
    </cfRule>
    <cfRule type="cellIs" dxfId="187" priority="52" operator="equal">
      <formula>"Selecione uma opção:"</formula>
    </cfRule>
  </conditionalFormatting>
  <conditionalFormatting sqref="J137">
    <cfRule type="containsText" dxfId="186" priority="49" operator="containsText" text="Preencha">
      <formula>NOT(ISERROR(SEARCH("Preencha",J137)))</formula>
    </cfRule>
    <cfRule type="cellIs" dxfId="185" priority="50" operator="equal">
      <formula>"Selecione uma opção:"</formula>
    </cfRule>
  </conditionalFormatting>
  <conditionalFormatting sqref="J118:J119">
    <cfRule type="containsText" dxfId="184" priority="47" operator="containsText" text="Preencha">
      <formula>NOT(ISERROR(SEARCH("Preencha",J118)))</formula>
    </cfRule>
    <cfRule type="cellIs" dxfId="183" priority="48" operator="equal">
      <formula>"Selecione uma opção:"</formula>
    </cfRule>
  </conditionalFormatting>
  <conditionalFormatting sqref="J120:J121">
    <cfRule type="containsText" dxfId="182" priority="45" operator="containsText" text="Preencha">
      <formula>NOT(ISERROR(SEARCH("Preencha",J120)))</formula>
    </cfRule>
    <cfRule type="cellIs" dxfId="181" priority="46" operator="equal">
      <formula>"Selecione uma opção:"</formula>
    </cfRule>
  </conditionalFormatting>
  <conditionalFormatting sqref="J122">
    <cfRule type="containsText" dxfId="180" priority="43" operator="containsText" text="Preencha">
      <formula>NOT(ISERROR(SEARCH("Preencha",J122)))</formula>
    </cfRule>
    <cfRule type="cellIs" dxfId="179" priority="44" operator="equal">
      <formula>"Selecione uma opção:"</formula>
    </cfRule>
  </conditionalFormatting>
  <conditionalFormatting sqref="J53">
    <cfRule type="containsText" dxfId="178" priority="41" operator="containsText" text="Preencha">
      <formula>NOT(ISERROR(SEARCH("Preencha",J53)))</formula>
    </cfRule>
    <cfRule type="cellIs" dxfId="177" priority="42" operator="equal">
      <formula>"Selecione uma opção:"</formula>
    </cfRule>
  </conditionalFormatting>
  <conditionalFormatting sqref="J28:J29">
    <cfRule type="containsText" dxfId="176" priority="33" operator="containsText" text="Preencha">
      <formula>NOT(ISERROR(SEARCH("Preencha",J28)))</formula>
    </cfRule>
    <cfRule type="cellIs" dxfId="175" priority="34" operator="equal">
      <formula>"Selecione uma opção:"</formula>
    </cfRule>
  </conditionalFormatting>
  <conditionalFormatting sqref="J68">
    <cfRule type="containsText" dxfId="174" priority="39" operator="containsText" text="Preencha">
      <formula>NOT(ISERROR(SEARCH("Preencha",J68)))</formula>
    </cfRule>
    <cfRule type="cellIs" dxfId="173" priority="40" operator="equal">
      <formula>"Selecione uma opção:"</formula>
    </cfRule>
  </conditionalFormatting>
  <conditionalFormatting sqref="J103">
    <cfRule type="containsText" dxfId="172" priority="37" operator="containsText" text="Preencha">
      <formula>NOT(ISERROR(SEARCH("Preencha",J103)))</formula>
    </cfRule>
    <cfRule type="cellIs" dxfId="171" priority="38" operator="equal">
      <formula>"Selecione uma opção:"</formula>
    </cfRule>
  </conditionalFormatting>
  <conditionalFormatting sqref="J45">
    <cfRule type="containsText" dxfId="170" priority="31" operator="containsText" text="Preencha">
      <formula>NOT(ISERROR(SEARCH("Preencha",J45)))</formula>
    </cfRule>
    <cfRule type="cellIs" dxfId="169" priority="32" operator="equal">
      <formula>"Selecione uma opção:"</formula>
    </cfRule>
  </conditionalFormatting>
  <conditionalFormatting sqref="J82:J83">
    <cfRule type="containsText" dxfId="168" priority="21" operator="containsText" text="Preencha">
      <formula>NOT(ISERROR(SEARCH("Preencha",J82)))</formula>
    </cfRule>
    <cfRule type="cellIs" dxfId="167" priority="22" operator="equal">
      <formula>"Selecione uma opção:"</formula>
    </cfRule>
  </conditionalFormatting>
  <conditionalFormatting sqref="J70:J80">
    <cfRule type="containsText" dxfId="166" priority="23" operator="containsText" text="Preencha">
      <formula>NOT(ISERROR(SEARCH("Preencha",J70)))</formula>
    </cfRule>
    <cfRule type="cellIs" dxfId="165" priority="24" operator="equal">
      <formula>"Selecione uma opção:"</formula>
    </cfRule>
  </conditionalFormatting>
  <conditionalFormatting sqref="J81">
    <cfRule type="containsText" dxfId="164" priority="25" operator="containsText" text="Preencha">
      <formula>NOT(ISERROR(SEARCH("Preencha",J81)))</formula>
    </cfRule>
    <cfRule type="cellIs" dxfId="163" priority="26" operator="equal">
      <formula>"Selecione uma opção:"</formula>
    </cfRule>
  </conditionalFormatting>
  <conditionalFormatting sqref="J69">
    <cfRule type="containsText" dxfId="162" priority="29" operator="containsText" text="Preencha">
      <formula>NOT(ISERROR(SEARCH("Preencha",J69)))</formula>
    </cfRule>
    <cfRule type="cellIs" dxfId="161" priority="30" operator="equal">
      <formula>"Selecione uma opção:"</formula>
    </cfRule>
  </conditionalFormatting>
  <conditionalFormatting sqref="J84">
    <cfRule type="containsText" dxfId="160" priority="27" operator="containsText" text="Preencha">
      <formula>NOT(ISERROR(SEARCH("Preencha",J84)))</formula>
    </cfRule>
    <cfRule type="cellIs" dxfId="159" priority="28" operator="equal">
      <formula>"Selecione uma opção:"</formula>
    </cfRule>
  </conditionalFormatting>
  <conditionalFormatting sqref="J85">
    <cfRule type="containsText" dxfId="158" priority="19" operator="containsText" text="Preencha">
      <formula>NOT(ISERROR(SEARCH("Preencha",J85)))</formula>
    </cfRule>
    <cfRule type="cellIs" dxfId="157" priority="20" operator="equal">
      <formula>"Selecione uma opção:"</formula>
    </cfRule>
  </conditionalFormatting>
  <conditionalFormatting sqref="J100">
    <cfRule type="containsText" dxfId="156" priority="17" operator="containsText" text="Preencha">
      <formula>NOT(ISERROR(SEARCH("Preencha",J100)))</formula>
    </cfRule>
    <cfRule type="cellIs" dxfId="155" priority="18" operator="equal">
      <formula>"Selecione uma opção:"</formula>
    </cfRule>
  </conditionalFormatting>
  <conditionalFormatting sqref="J66:J67">
    <cfRule type="containsText" dxfId="154" priority="11" operator="containsText" text="Preencha">
      <formula>NOT(ISERROR(SEARCH("Preencha",J66)))</formula>
    </cfRule>
    <cfRule type="cellIs" dxfId="153" priority="12" operator="equal">
      <formula>"Selecione uma opção:"</formula>
    </cfRule>
  </conditionalFormatting>
  <conditionalFormatting sqref="J54:J64">
    <cfRule type="containsText" dxfId="152" priority="13" operator="containsText" text="Preencha">
      <formula>NOT(ISERROR(SEARCH("Preencha",J54)))</formula>
    </cfRule>
    <cfRule type="cellIs" dxfId="151" priority="14" operator="equal">
      <formula>"Selecione uma opção:"</formula>
    </cfRule>
  </conditionalFormatting>
  <conditionalFormatting sqref="J65">
    <cfRule type="containsText" dxfId="150" priority="15" operator="containsText" text="Preencha">
      <formula>NOT(ISERROR(SEARCH("Preencha",J65)))</formula>
    </cfRule>
    <cfRule type="cellIs" dxfId="149" priority="16" operator="equal">
      <formula>"Selecione uma opção:"</formula>
    </cfRule>
  </conditionalFormatting>
  <conditionalFormatting sqref="J98:J99">
    <cfRule type="containsText" dxfId="148" priority="5" operator="containsText" text="Preencha">
      <formula>NOT(ISERROR(SEARCH("Preencha",J98)))</formula>
    </cfRule>
    <cfRule type="cellIs" dxfId="147" priority="6" operator="equal">
      <formula>"Selecione uma opção:"</formula>
    </cfRule>
  </conditionalFormatting>
  <conditionalFormatting sqref="J86:J96">
    <cfRule type="containsText" dxfId="146" priority="7" operator="containsText" text="Preencha">
      <formula>NOT(ISERROR(SEARCH("Preencha",J86)))</formula>
    </cfRule>
    <cfRule type="cellIs" dxfId="145" priority="8" operator="equal">
      <formula>"Selecione uma opção:"</formula>
    </cfRule>
  </conditionalFormatting>
  <conditionalFormatting sqref="J97">
    <cfRule type="containsText" dxfId="144" priority="9" operator="containsText" text="Preencha">
      <formula>NOT(ISERROR(SEARCH("Preencha",J97)))</formula>
    </cfRule>
    <cfRule type="cellIs" dxfId="143" priority="10" operator="equal">
      <formula>"Selecione uma opção:"</formula>
    </cfRule>
  </conditionalFormatting>
  <conditionalFormatting sqref="J166">
    <cfRule type="containsText" dxfId="142" priority="3" operator="containsText" text="Preencha">
      <formula>NOT(ISERROR(SEARCH("Preencha",J166)))</formula>
    </cfRule>
    <cfRule type="cellIs" dxfId="141" priority="4" operator="equal">
      <formula>"Selecione uma opção:"</formula>
    </cfRule>
  </conditionalFormatting>
  <conditionalFormatting sqref="J165">
    <cfRule type="containsText" dxfId="140" priority="1" operator="containsText" text="Preencha">
      <formula>NOT(ISERROR(SEARCH("Preencha",J165)))</formula>
    </cfRule>
    <cfRule type="cellIs" dxfId="139" priority="2" operator="equal">
      <formula>"Selecione uma opção:"</formula>
    </cfRule>
  </conditionalFormatting>
  <dataValidations count="3">
    <dataValidation allowBlank="1" showInputMessage="1" showErrorMessage="1" prompt="Nome ou Denominação Social" sqref="C17:F17 C37:F37" xr:uid="{00000000-0002-0000-0100-000000000000}"/>
    <dataValidation operator="lessThanOrEqual" allowBlank="1" showInputMessage="1" showErrorMessage="1" prompt="Máximo 750 caracteres." sqref="C107:I107 C109:I109" xr:uid="{00000000-0002-0000-0100-000001000000}"/>
    <dataValidation type="list" allowBlank="1" showInputMessage="1" showErrorMessage="1" sqref="C12" xr:uid="{00000000-0002-0000-0100-000002000000}">
      <formula1>INDIRECT(+"E_"&amp;MID(#REF!,12,1)&amp;"_2017")</formula1>
    </dataValidation>
  </dataValidations>
  <hyperlinks>
    <hyperlink ref="B154" location="Orçamento!A1" tooltip="Deverá preencher a informação relativa ao orçamento nas folhas 'Orçamento' e 'Orç. Detalhado'  " display="Investimento total:" xr:uid="{00000000-0004-0000-0100-000000000000}"/>
    <hyperlink ref="H154" location="Operação!A1" tooltip="Deverá preencher a informação relativa ao orçamento nas folhas 'Orçamento' e 'Orç. Detalhado'  " display="Investimento elegível:" xr:uid="{00000000-0004-0000-0100-000001000000}"/>
  </hyperlinks>
  <pageMargins left="0.3611111111111111" right="0.375" top="1.3611111111111112" bottom="0.75" header="0.3" footer="0.3"/>
  <pageSetup paperSize="9" orientation="portrait" r:id="rId1"/>
  <headerFooter differentFirst="1">
    <oddHeader>&amp;L&amp;G&amp;R
&amp;G</oddHeader>
    <firstHeader>&amp;L&amp;G&amp;R
&amp;G</firstHead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3000000}">
          <x14:formula1>
            <xm:f>Legenda!$I$2:$I$4</xm:f>
          </x14:formula1>
          <xm:sqref>F47 C31</xm:sqref>
        </x14:dataValidation>
        <x14:dataValidation type="list" allowBlank="1" showInputMessage="1" showErrorMessage="1" prompt="Caso o beneficiário seja representado por outra entidade deve selecionar a opção &quot;Sim&quot;!" xr:uid="{00000000-0002-0000-0100-000004000000}">
          <x14:formula1>
            <xm:f>Legenda!$I$2:$I$4</xm:f>
          </x14:formula1>
          <xm:sqref>C35</xm:sqref>
        </x14:dataValidation>
        <x14:dataValidation type="list" allowBlank="1" showInputMessage="1" showErrorMessage="1" xr:uid="{00000000-0002-0000-0100-000005000000}">
          <x14:formula1>
            <xm:f>Legenda!$J$2:$J$10</xm:f>
          </x14:formula1>
          <xm:sqref>C27:D27 C65:D65 C81:D81 C97:D97</xm:sqref>
        </x14:dataValidation>
        <x14:dataValidation type="list" allowBlank="1" showInputMessage="1" showErrorMessage="1" xr:uid="{00000000-0002-0000-0100-000006000000}">
          <x14:formula1>
            <xm:f>Legenda!$D$2:$D$8</xm:f>
          </x14:formula1>
          <xm:sqref>B116:C116 B118:C118 B120:C120 B122:C122</xm:sqref>
        </x14:dataValidation>
        <x14:dataValidation type="list" allowBlank="1" showInputMessage="1" showErrorMessage="1" xr:uid="{00000000-0002-0000-0100-000007000000}">
          <x14:formula1>
            <xm:f>Legenda!$E$2:$E$14</xm:f>
          </x14:formula1>
          <xm:sqref>D116:E116 D118:E118 D120:E120 D122:E122</xm:sqref>
        </x14:dataValidation>
        <x14:dataValidation type="list" allowBlank="1" showInputMessage="1" showErrorMessage="1" xr:uid="{00000000-0002-0000-0100-000008000000}">
          <x14:formula1>
            <xm:f>Legenda!$F$2:$F$9</xm:f>
          </x14:formula1>
          <xm:sqref>G146:I146</xm:sqref>
        </x14:dataValidation>
        <x14:dataValidation type="list" allowBlank="1" showInputMessage="1" showErrorMessage="1" xr:uid="{00000000-0002-0000-0100-000009000000}">
          <x14:formula1>
            <xm:f>Legenda!$G$2:$G$27</xm:f>
          </x14:formula1>
          <xm:sqref>G148:I148</xm:sqref>
        </x14:dataValidation>
        <x14:dataValidation type="list" allowBlank="1" showInputMessage="1" showErrorMessage="1" xr:uid="{00000000-0002-0000-0100-00000A000000}">
          <x14:formula1>
            <xm:f>Legenda!$A$2:$A$6</xm:f>
          </x14:formula1>
          <xm:sqref>C6:I6</xm:sqref>
        </x14:dataValidation>
        <x14:dataValidation type="list" allowBlank="1" showInputMessage="1" showErrorMessage="1" xr:uid="{00000000-0002-0000-0100-00000B000000}">
          <x14:formula1>
            <xm:f>Legenda!$B$2:$B$8</xm:f>
          </x14:formula1>
          <xm:sqref>C8:I8</xm:sqref>
        </x14:dataValidation>
        <x14:dataValidation type="list" allowBlank="1" showInputMessage="1" showErrorMessage="1" xr:uid="{00000000-0002-0000-0100-00000C000000}">
          <x14:formula1>
            <xm:f>Legenda!$C$2:$C$16</xm:f>
          </x14:formula1>
          <xm:sqref>C10:I10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0"/>
  <sheetViews>
    <sheetView showWhiteSpace="0" topLeftCell="F1" zoomScale="104" zoomScaleNormal="100" workbookViewId="0">
      <selection activeCell="E130" sqref="E130:F130"/>
    </sheetView>
  </sheetViews>
  <sheetFormatPr defaultRowHeight="14.5" x14ac:dyDescent="0.35"/>
  <cols>
    <col min="1" max="1" width="2.453125" customWidth="1"/>
    <col min="2" max="3" width="5" customWidth="1"/>
    <col min="6" max="6" width="25.6328125" style="137" customWidth="1"/>
    <col min="7" max="12" width="13.90625" customWidth="1"/>
    <col min="13" max="13" width="40.1796875" customWidth="1"/>
    <col min="14" max="14" width="13.90625" style="137" customWidth="1"/>
    <col min="15" max="15" width="13.90625" customWidth="1"/>
    <col min="16" max="16" width="2.453125" customWidth="1"/>
  </cols>
  <sheetData>
    <row r="1" spans="1:16" s="128" customFormat="1" ht="15.75" customHeight="1" x14ac:dyDescent="0.35">
      <c r="A1" s="121"/>
      <c r="B1" s="105"/>
      <c r="C1" s="122"/>
      <c r="D1" s="122"/>
      <c r="E1" s="122"/>
      <c r="F1" s="122"/>
      <c r="G1" s="123"/>
      <c r="H1" s="124"/>
      <c r="I1" s="125"/>
      <c r="J1" s="126"/>
      <c r="K1" s="105"/>
      <c r="L1" s="105"/>
      <c r="M1" s="105"/>
      <c r="N1" s="127"/>
      <c r="O1" s="105"/>
      <c r="P1" s="121"/>
    </row>
    <row r="2" spans="1:16" s="128" customFormat="1" ht="17.25" customHeight="1" x14ac:dyDescent="0.35">
      <c r="A2" s="121"/>
      <c r="B2" s="129" t="s">
        <v>658</v>
      </c>
      <c r="C2" s="129"/>
      <c r="D2" s="129"/>
      <c r="E2" s="129"/>
      <c r="F2" s="129"/>
      <c r="G2" s="129"/>
      <c r="H2" s="129"/>
      <c r="I2" s="130"/>
      <c r="J2" s="130"/>
      <c r="K2" s="130"/>
      <c r="L2" s="130"/>
      <c r="M2" s="130"/>
      <c r="N2" s="131"/>
      <c r="O2" s="130"/>
      <c r="P2" s="121"/>
    </row>
    <row r="3" spans="1:16" s="128" customFormat="1" ht="12.5" customHeight="1" x14ac:dyDescent="0.35">
      <c r="A3" s="121"/>
      <c r="B3" s="105"/>
      <c r="C3" s="122"/>
      <c r="D3" s="122"/>
      <c r="E3" s="122"/>
      <c r="F3" s="122"/>
      <c r="G3" s="123"/>
      <c r="H3" s="105"/>
      <c r="I3" s="132"/>
      <c r="J3" s="133"/>
      <c r="K3" s="105"/>
      <c r="L3" s="105"/>
      <c r="M3" s="105"/>
      <c r="N3" s="127"/>
      <c r="O3" s="105"/>
      <c r="P3" s="121"/>
    </row>
    <row r="4" spans="1:16" ht="15.5" customHeight="1" x14ac:dyDescent="0.35">
      <c r="A4" s="121"/>
      <c r="B4" s="298" t="s">
        <v>517</v>
      </c>
      <c r="C4" s="298"/>
      <c r="D4" s="298"/>
      <c r="E4" s="298" t="s">
        <v>518</v>
      </c>
      <c r="F4" s="298" t="s">
        <v>519</v>
      </c>
      <c r="G4" s="297" t="s">
        <v>520</v>
      </c>
      <c r="H4" s="297" t="s">
        <v>521</v>
      </c>
      <c r="I4" s="297" t="s">
        <v>522</v>
      </c>
      <c r="J4" s="297" t="s">
        <v>523</v>
      </c>
      <c r="K4" s="297"/>
      <c r="L4" s="297"/>
      <c r="M4" s="297" t="s">
        <v>524</v>
      </c>
      <c r="N4" s="297" t="s">
        <v>525</v>
      </c>
      <c r="O4" s="297" t="s">
        <v>526</v>
      </c>
      <c r="P4" s="121"/>
    </row>
    <row r="5" spans="1:16" ht="15.5" customHeight="1" x14ac:dyDescent="0.35">
      <c r="A5" s="121"/>
      <c r="B5" s="298"/>
      <c r="C5" s="298"/>
      <c r="D5" s="298"/>
      <c r="E5" s="298"/>
      <c r="F5" s="298"/>
      <c r="G5" s="297"/>
      <c r="H5" s="297"/>
      <c r="I5" s="297"/>
      <c r="J5" s="138" t="s">
        <v>527</v>
      </c>
      <c r="K5" s="138" t="s">
        <v>528</v>
      </c>
      <c r="L5" s="138" t="s">
        <v>529</v>
      </c>
      <c r="M5" s="297"/>
      <c r="N5" s="297"/>
      <c r="O5" s="297"/>
      <c r="P5" s="121"/>
    </row>
    <row r="6" spans="1:16" ht="22" customHeight="1" x14ac:dyDescent="0.35">
      <c r="A6" s="121"/>
      <c r="B6" s="296" t="s">
        <v>530</v>
      </c>
      <c r="C6" s="296"/>
      <c r="D6" s="296"/>
      <c r="E6" s="294" t="s">
        <v>531</v>
      </c>
      <c r="F6" s="139"/>
      <c r="G6" s="140"/>
      <c r="H6" s="140"/>
      <c r="I6" s="140"/>
      <c r="J6" s="140"/>
      <c r="K6" s="140"/>
      <c r="L6" s="140"/>
      <c r="M6" s="141"/>
      <c r="N6" s="142"/>
      <c r="O6" s="140">
        <f>N6*H6</f>
        <v>0</v>
      </c>
      <c r="P6" s="121"/>
    </row>
    <row r="7" spans="1:16" ht="22" customHeight="1" x14ac:dyDescent="0.35">
      <c r="A7" s="121"/>
      <c r="B7" s="296"/>
      <c r="C7" s="296"/>
      <c r="D7" s="296"/>
      <c r="E7" s="294"/>
      <c r="F7" s="139"/>
      <c r="G7" s="140"/>
      <c r="H7" s="140"/>
      <c r="I7" s="140"/>
      <c r="J7" s="140"/>
      <c r="K7" s="140"/>
      <c r="L7" s="140"/>
      <c r="M7" s="141"/>
      <c r="N7" s="142"/>
      <c r="O7" s="140">
        <f t="shared" ref="O7:O9" si="0">N7*H7</f>
        <v>0</v>
      </c>
      <c r="P7" s="121"/>
    </row>
    <row r="8" spans="1:16" ht="22" customHeight="1" x14ac:dyDescent="0.35">
      <c r="A8" s="121"/>
      <c r="B8" s="296"/>
      <c r="C8" s="296"/>
      <c r="D8" s="296"/>
      <c r="E8" s="294"/>
      <c r="F8" s="139"/>
      <c r="G8" s="140"/>
      <c r="H8" s="140"/>
      <c r="I8" s="140"/>
      <c r="J8" s="140"/>
      <c r="K8" s="140"/>
      <c r="L8" s="140"/>
      <c r="M8" s="141"/>
      <c r="N8" s="142"/>
      <c r="O8" s="140">
        <f t="shared" si="0"/>
        <v>0</v>
      </c>
      <c r="P8" s="121"/>
    </row>
    <row r="9" spans="1:16" ht="22" customHeight="1" x14ac:dyDescent="0.35">
      <c r="A9" s="121"/>
      <c r="B9" s="296"/>
      <c r="C9" s="296"/>
      <c r="D9" s="296"/>
      <c r="E9" s="294"/>
      <c r="F9" s="139"/>
      <c r="G9" s="140"/>
      <c r="H9" s="140"/>
      <c r="I9" s="140"/>
      <c r="J9" s="140"/>
      <c r="K9" s="140"/>
      <c r="L9" s="140"/>
      <c r="M9" s="141"/>
      <c r="N9" s="142"/>
      <c r="O9" s="140">
        <f t="shared" si="0"/>
        <v>0</v>
      </c>
      <c r="P9" s="121"/>
    </row>
    <row r="10" spans="1:16" ht="22" customHeight="1" x14ac:dyDescent="0.35">
      <c r="A10" s="121"/>
      <c r="B10" s="296"/>
      <c r="C10" s="296"/>
      <c r="D10" s="296"/>
      <c r="E10" s="294" t="s">
        <v>532</v>
      </c>
      <c r="F10" s="294"/>
      <c r="G10" s="143">
        <f>SUM(G6:G9)</f>
        <v>0</v>
      </c>
      <c r="H10" s="143">
        <f t="shared" ref="H10:L10" si="1">SUM(H6:H9)</f>
        <v>0</v>
      </c>
      <c r="I10" s="143">
        <f t="shared" si="1"/>
        <v>0</v>
      </c>
      <c r="J10" s="143">
        <f t="shared" si="1"/>
        <v>0</v>
      </c>
      <c r="K10" s="143">
        <f t="shared" si="1"/>
        <v>0</v>
      </c>
      <c r="L10" s="143">
        <f t="shared" si="1"/>
        <v>0</v>
      </c>
      <c r="M10" s="144"/>
      <c r="N10" s="144"/>
      <c r="O10" s="143">
        <f>SUM(O6:O9)</f>
        <v>0</v>
      </c>
      <c r="P10" s="121"/>
    </row>
    <row r="11" spans="1:16" ht="22" customHeight="1" x14ac:dyDescent="0.35">
      <c r="A11" s="121"/>
      <c r="B11" s="296"/>
      <c r="C11" s="296"/>
      <c r="D11" s="296"/>
      <c r="E11" s="294" t="s">
        <v>404</v>
      </c>
      <c r="F11" s="139"/>
      <c r="G11" s="140"/>
      <c r="H11" s="140"/>
      <c r="I11" s="140"/>
      <c r="J11" s="140"/>
      <c r="K11" s="140"/>
      <c r="L11" s="140"/>
      <c r="M11" s="141"/>
      <c r="N11" s="142"/>
      <c r="O11" s="140">
        <f t="shared" ref="O11:O14" si="2">N11*H11</f>
        <v>0</v>
      </c>
      <c r="P11" s="121"/>
    </row>
    <row r="12" spans="1:16" ht="22" customHeight="1" x14ac:dyDescent="0.35">
      <c r="A12" s="121"/>
      <c r="B12" s="296"/>
      <c r="C12" s="296"/>
      <c r="D12" s="296"/>
      <c r="E12" s="294"/>
      <c r="F12" s="139"/>
      <c r="G12" s="140"/>
      <c r="H12" s="140"/>
      <c r="I12" s="140"/>
      <c r="J12" s="140"/>
      <c r="K12" s="140"/>
      <c r="L12" s="140"/>
      <c r="M12" s="141"/>
      <c r="N12" s="142"/>
      <c r="O12" s="140">
        <f t="shared" si="2"/>
        <v>0</v>
      </c>
      <c r="P12" s="121"/>
    </row>
    <row r="13" spans="1:16" ht="22" customHeight="1" x14ac:dyDescent="0.35">
      <c r="A13" s="121"/>
      <c r="B13" s="296"/>
      <c r="C13" s="296"/>
      <c r="D13" s="296"/>
      <c r="E13" s="294"/>
      <c r="F13" s="139"/>
      <c r="G13" s="140"/>
      <c r="H13" s="140"/>
      <c r="I13" s="140"/>
      <c r="J13" s="140"/>
      <c r="K13" s="140"/>
      <c r="L13" s="140"/>
      <c r="M13" s="141"/>
      <c r="N13" s="142"/>
      <c r="O13" s="140">
        <f t="shared" si="2"/>
        <v>0</v>
      </c>
      <c r="P13" s="121"/>
    </row>
    <row r="14" spans="1:16" ht="22" customHeight="1" x14ac:dyDescent="0.35">
      <c r="A14" s="121"/>
      <c r="B14" s="296"/>
      <c r="C14" s="296"/>
      <c r="D14" s="296"/>
      <c r="E14" s="294"/>
      <c r="F14" s="139"/>
      <c r="G14" s="140"/>
      <c r="H14" s="140"/>
      <c r="I14" s="140"/>
      <c r="J14" s="140"/>
      <c r="K14" s="140"/>
      <c r="L14" s="140"/>
      <c r="M14" s="141"/>
      <c r="N14" s="142"/>
      <c r="O14" s="140">
        <f t="shared" si="2"/>
        <v>0</v>
      </c>
      <c r="P14" s="121"/>
    </row>
    <row r="15" spans="1:16" ht="22" customHeight="1" x14ac:dyDescent="0.35">
      <c r="A15" s="121"/>
      <c r="B15" s="296"/>
      <c r="C15" s="296"/>
      <c r="D15" s="296"/>
      <c r="E15" s="294" t="s">
        <v>533</v>
      </c>
      <c r="F15" s="294"/>
      <c r="G15" s="143">
        <f>SUM(G11:G14)</f>
        <v>0</v>
      </c>
      <c r="H15" s="143">
        <f t="shared" ref="H15:O15" si="3">SUM(H11:H14)</f>
        <v>0</v>
      </c>
      <c r="I15" s="143">
        <f t="shared" si="3"/>
        <v>0</v>
      </c>
      <c r="J15" s="143">
        <f t="shared" si="3"/>
        <v>0</v>
      </c>
      <c r="K15" s="143">
        <f t="shared" si="3"/>
        <v>0</v>
      </c>
      <c r="L15" s="143">
        <f t="shared" si="3"/>
        <v>0</v>
      </c>
      <c r="M15" s="144"/>
      <c r="N15" s="144"/>
      <c r="O15" s="143">
        <f t="shared" si="3"/>
        <v>0</v>
      </c>
      <c r="P15" s="121"/>
    </row>
    <row r="16" spans="1:16" ht="22" customHeight="1" x14ac:dyDescent="0.35">
      <c r="A16" s="121"/>
      <c r="B16" s="296"/>
      <c r="C16" s="296"/>
      <c r="D16" s="296"/>
      <c r="E16" s="294" t="s">
        <v>406</v>
      </c>
      <c r="F16" s="139"/>
      <c r="G16" s="140"/>
      <c r="H16" s="140"/>
      <c r="I16" s="140"/>
      <c r="J16" s="140"/>
      <c r="K16" s="140"/>
      <c r="L16" s="140"/>
      <c r="M16" s="141"/>
      <c r="N16" s="142"/>
      <c r="O16" s="140">
        <f t="shared" ref="O16:O18" si="4">N16*H16</f>
        <v>0</v>
      </c>
      <c r="P16" s="121"/>
    </row>
    <row r="17" spans="1:16" ht="22" customHeight="1" x14ac:dyDescent="0.35">
      <c r="A17" s="121"/>
      <c r="B17" s="296"/>
      <c r="C17" s="296"/>
      <c r="D17" s="296"/>
      <c r="E17" s="294"/>
      <c r="F17" s="139"/>
      <c r="G17" s="140"/>
      <c r="H17" s="140"/>
      <c r="I17" s="140"/>
      <c r="J17" s="140"/>
      <c r="K17" s="140"/>
      <c r="L17" s="140"/>
      <c r="M17" s="141"/>
      <c r="N17" s="142"/>
      <c r="O17" s="140">
        <f>N17*H17</f>
        <v>0</v>
      </c>
      <c r="P17" s="121"/>
    </row>
    <row r="18" spans="1:16" ht="22" customHeight="1" x14ac:dyDescent="0.35">
      <c r="A18" s="121"/>
      <c r="B18" s="296"/>
      <c r="C18" s="296"/>
      <c r="D18" s="296"/>
      <c r="E18" s="294"/>
      <c r="F18" s="139"/>
      <c r="G18" s="140"/>
      <c r="H18" s="140"/>
      <c r="I18" s="140"/>
      <c r="J18" s="140"/>
      <c r="K18" s="140"/>
      <c r="L18" s="140"/>
      <c r="M18" s="141"/>
      <c r="N18" s="142"/>
      <c r="O18" s="140">
        <f t="shared" si="4"/>
        <v>0</v>
      </c>
      <c r="P18" s="121"/>
    </row>
    <row r="19" spans="1:16" ht="22" customHeight="1" x14ac:dyDescent="0.35">
      <c r="A19" s="121"/>
      <c r="B19" s="296"/>
      <c r="C19" s="296"/>
      <c r="D19" s="296"/>
      <c r="E19" s="294"/>
      <c r="F19" s="139"/>
      <c r="G19" s="140"/>
      <c r="H19" s="140"/>
      <c r="I19" s="140"/>
      <c r="J19" s="140"/>
      <c r="K19" s="140"/>
      <c r="L19" s="140"/>
      <c r="M19" s="141"/>
      <c r="N19" s="142"/>
      <c r="O19" s="140">
        <f>N19*H19</f>
        <v>0</v>
      </c>
      <c r="P19" s="121"/>
    </row>
    <row r="20" spans="1:16" ht="22" customHeight="1" x14ac:dyDescent="0.35">
      <c r="A20" s="121"/>
      <c r="B20" s="296"/>
      <c r="C20" s="296"/>
      <c r="D20" s="296"/>
      <c r="E20" s="294" t="s">
        <v>534</v>
      </c>
      <c r="F20" s="294"/>
      <c r="G20" s="143">
        <f>SUM(G16:G19)</f>
        <v>0</v>
      </c>
      <c r="H20" s="143">
        <f t="shared" ref="H20:O20" si="5">SUM(H16:H19)</f>
        <v>0</v>
      </c>
      <c r="I20" s="143">
        <f t="shared" si="5"/>
        <v>0</v>
      </c>
      <c r="J20" s="143">
        <f t="shared" si="5"/>
        <v>0</v>
      </c>
      <c r="K20" s="143">
        <f t="shared" si="5"/>
        <v>0</v>
      </c>
      <c r="L20" s="143">
        <f t="shared" si="5"/>
        <v>0</v>
      </c>
      <c r="M20" s="144"/>
      <c r="N20" s="144"/>
      <c r="O20" s="143">
        <f t="shared" si="5"/>
        <v>0</v>
      </c>
      <c r="P20" s="121"/>
    </row>
    <row r="21" spans="1:16" ht="22" customHeight="1" x14ac:dyDescent="0.35">
      <c r="A21" s="121"/>
      <c r="B21" s="296"/>
      <c r="C21" s="296"/>
      <c r="D21" s="296"/>
      <c r="E21" s="145" t="s">
        <v>535</v>
      </c>
      <c r="F21" s="139"/>
      <c r="G21" s="140"/>
      <c r="H21" s="140"/>
      <c r="I21" s="140"/>
      <c r="J21" s="140"/>
      <c r="K21" s="140"/>
      <c r="L21" s="140"/>
      <c r="M21" s="141"/>
      <c r="N21" s="142"/>
      <c r="O21" s="140"/>
      <c r="P21" s="121"/>
    </row>
    <row r="22" spans="1:16" ht="22" customHeight="1" x14ac:dyDescent="0.35">
      <c r="A22" s="121"/>
      <c r="B22" s="296"/>
      <c r="C22" s="296"/>
      <c r="D22" s="296"/>
      <c r="E22" s="295" t="s">
        <v>536</v>
      </c>
      <c r="F22" s="295"/>
      <c r="G22" s="146">
        <f>G20+G15+G10</f>
        <v>0</v>
      </c>
      <c r="H22" s="146">
        <f t="shared" ref="H22:L22" si="6">H20+H15+H10</f>
        <v>0</v>
      </c>
      <c r="I22" s="146">
        <f t="shared" si="6"/>
        <v>0</v>
      </c>
      <c r="J22" s="146">
        <f t="shared" si="6"/>
        <v>0</v>
      </c>
      <c r="K22" s="146">
        <f t="shared" si="6"/>
        <v>0</v>
      </c>
      <c r="L22" s="146">
        <f t="shared" si="6"/>
        <v>0</v>
      </c>
      <c r="M22" s="139"/>
      <c r="N22" s="147"/>
      <c r="O22" s="146">
        <f t="shared" ref="O22" si="7">O20+O15+O10</f>
        <v>0</v>
      </c>
      <c r="P22" s="121"/>
    </row>
    <row r="23" spans="1:16" ht="22" customHeight="1" x14ac:dyDescent="0.35">
      <c r="A23" s="121"/>
      <c r="B23" s="296" t="s">
        <v>537</v>
      </c>
      <c r="C23" s="296"/>
      <c r="D23" s="296"/>
      <c r="E23" s="294" t="s">
        <v>531</v>
      </c>
      <c r="F23" s="139"/>
      <c r="G23" s="140"/>
      <c r="H23" s="140"/>
      <c r="I23" s="140"/>
      <c r="J23" s="140"/>
      <c r="K23" s="140"/>
      <c r="L23" s="140"/>
      <c r="M23" s="141"/>
      <c r="N23" s="142"/>
      <c r="O23" s="140">
        <f>N23*H23</f>
        <v>0</v>
      </c>
      <c r="P23" s="121"/>
    </row>
    <row r="24" spans="1:16" ht="22" customHeight="1" x14ac:dyDescent="0.35">
      <c r="A24" s="121"/>
      <c r="B24" s="296"/>
      <c r="C24" s="296"/>
      <c r="D24" s="296"/>
      <c r="E24" s="294"/>
      <c r="F24" s="139"/>
      <c r="G24" s="140"/>
      <c r="H24" s="140"/>
      <c r="I24" s="140"/>
      <c r="J24" s="140"/>
      <c r="K24" s="140"/>
      <c r="L24" s="140"/>
      <c r="M24" s="141"/>
      <c r="N24" s="142"/>
      <c r="O24" s="140">
        <f>N24*H24</f>
        <v>0</v>
      </c>
      <c r="P24" s="121"/>
    </row>
    <row r="25" spans="1:16" ht="22" customHeight="1" x14ac:dyDescent="0.35">
      <c r="A25" s="121"/>
      <c r="B25" s="296"/>
      <c r="C25" s="296"/>
      <c r="D25" s="296"/>
      <c r="E25" s="294"/>
      <c r="F25" s="139"/>
      <c r="G25" s="140"/>
      <c r="H25" s="140"/>
      <c r="I25" s="140"/>
      <c r="J25" s="140"/>
      <c r="K25" s="140"/>
      <c r="L25" s="140"/>
      <c r="M25" s="141"/>
      <c r="N25" s="142"/>
      <c r="O25" s="140">
        <f t="shared" ref="O25:O26" si="8">N25*H25</f>
        <v>0</v>
      </c>
      <c r="P25" s="121"/>
    </row>
    <row r="26" spans="1:16" ht="22" customHeight="1" x14ac:dyDescent="0.35">
      <c r="A26" s="121"/>
      <c r="B26" s="296"/>
      <c r="C26" s="296"/>
      <c r="D26" s="296"/>
      <c r="E26" s="294"/>
      <c r="F26" s="139"/>
      <c r="G26" s="140"/>
      <c r="H26" s="140"/>
      <c r="I26" s="140"/>
      <c r="J26" s="140"/>
      <c r="K26" s="140"/>
      <c r="L26" s="140"/>
      <c r="M26" s="141"/>
      <c r="N26" s="142"/>
      <c r="O26" s="140">
        <f t="shared" si="8"/>
        <v>0</v>
      </c>
      <c r="P26" s="121"/>
    </row>
    <row r="27" spans="1:16" ht="22" customHeight="1" x14ac:dyDescent="0.35">
      <c r="A27" s="121"/>
      <c r="B27" s="296"/>
      <c r="C27" s="296"/>
      <c r="D27" s="296"/>
      <c r="E27" s="294" t="s">
        <v>538</v>
      </c>
      <c r="F27" s="294"/>
      <c r="G27" s="143">
        <f>SUM(G23:G26)</f>
        <v>0</v>
      </c>
      <c r="H27" s="143">
        <f t="shared" ref="H27:O27" si="9">SUM(H23:H26)</f>
        <v>0</v>
      </c>
      <c r="I27" s="143">
        <f t="shared" si="9"/>
        <v>0</v>
      </c>
      <c r="J27" s="143">
        <f t="shared" si="9"/>
        <v>0</v>
      </c>
      <c r="K27" s="143">
        <f t="shared" si="9"/>
        <v>0</v>
      </c>
      <c r="L27" s="143">
        <f t="shared" si="9"/>
        <v>0</v>
      </c>
      <c r="M27" s="144"/>
      <c r="N27" s="144"/>
      <c r="O27" s="143">
        <f t="shared" si="9"/>
        <v>0</v>
      </c>
      <c r="P27" s="121"/>
    </row>
    <row r="28" spans="1:16" ht="22" customHeight="1" x14ac:dyDescent="0.35">
      <c r="A28" s="121"/>
      <c r="B28" s="296"/>
      <c r="C28" s="296"/>
      <c r="D28" s="296"/>
      <c r="E28" s="294" t="s">
        <v>404</v>
      </c>
      <c r="F28" s="139"/>
      <c r="G28" s="140"/>
      <c r="H28" s="140"/>
      <c r="I28" s="140"/>
      <c r="J28" s="140"/>
      <c r="K28" s="140"/>
      <c r="L28" s="140"/>
      <c r="M28" s="141"/>
      <c r="N28" s="142"/>
      <c r="O28" s="140">
        <f t="shared" ref="O28:O31" si="10">N28*H28</f>
        <v>0</v>
      </c>
      <c r="P28" s="121"/>
    </row>
    <row r="29" spans="1:16" ht="22" customHeight="1" x14ac:dyDescent="0.35">
      <c r="A29" s="121"/>
      <c r="B29" s="296"/>
      <c r="C29" s="296"/>
      <c r="D29" s="296"/>
      <c r="E29" s="294"/>
      <c r="F29" s="139"/>
      <c r="G29" s="140"/>
      <c r="H29" s="140"/>
      <c r="I29" s="140"/>
      <c r="J29" s="140"/>
      <c r="K29" s="140"/>
      <c r="L29" s="140"/>
      <c r="M29" s="141"/>
      <c r="N29" s="142"/>
      <c r="O29" s="140">
        <f>N29*H29</f>
        <v>0</v>
      </c>
      <c r="P29" s="121"/>
    </row>
    <row r="30" spans="1:16" ht="22" customHeight="1" x14ac:dyDescent="0.35">
      <c r="A30" s="121"/>
      <c r="B30" s="296"/>
      <c r="C30" s="296"/>
      <c r="D30" s="296"/>
      <c r="E30" s="294"/>
      <c r="F30" s="139"/>
      <c r="G30" s="140"/>
      <c r="H30" s="140"/>
      <c r="I30" s="140"/>
      <c r="J30" s="140"/>
      <c r="K30" s="140"/>
      <c r="L30" s="140"/>
      <c r="M30" s="141"/>
      <c r="N30" s="142"/>
      <c r="O30" s="140">
        <f t="shared" si="10"/>
        <v>0</v>
      </c>
      <c r="P30" s="121"/>
    </row>
    <row r="31" spans="1:16" ht="22" customHeight="1" x14ac:dyDescent="0.35">
      <c r="A31" s="121"/>
      <c r="B31" s="296"/>
      <c r="C31" s="296"/>
      <c r="D31" s="296"/>
      <c r="E31" s="294"/>
      <c r="F31" s="139"/>
      <c r="G31" s="140"/>
      <c r="H31" s="140"/>
      <c r="I31" s="140"/>
      <c r="J31" s="140"/>
      <c r="K31" s="140"/>
      <c r="L31" s="140"/>
      <c r="M31" s="141"/>
      <c r="N31" s="142"/>
      <c r="O31" s="140">
        <f t="shared" si="10"/>
        <v>0</v>
      </c>
      <c r="P31" s="121"/>
    </row>
    <row r="32" spans="1:16" ht="22" customHeight="1" x14ac:dyDescent="0.35">
      <c r="A32" s="121"/>
      <c r="B32" s="296"/>
      <c r="C32" s="296"/>
      <c r="D32" s="296"/>
      <c r="E32" s="294" t="s">
        <v>539</v>
      </c>
      <c r="F32" s="294"/>
      <c r="G32" s="143">
        <f>SUM(G28:G31)</f>
        <v>0</v>
      </c>
      <c r="H32" s="143">
        <f t="shared" ref="H32:O32" si="11">SUM(H28:H31)</f>
        <v>0</v>
      </c>
      <c r="I32" s="143">
        <f t="shared" si="11"/>
        <v>0</v>
      </c>
      <c r="J32" s="143">
        <f t="shared" si="11"/>
        <v>0</v>
      </c>
      <c r="K32" s="143">
        <f t="shared" si="11"/>
        <v>0</v>
      </c>
      <c r="L32" s="143">
        <f t="shared" si="11"/>
        <v>0</v>
      </c>
      <c r="M32" s="144"/>
      <c r="N32" s="144"/>
      <c r="O32" s="143">
        <f t="shared" si="11"/>
        <v>0</v>
      </c>
      <c r="P32" s="121"/>
    </row>
    <row r="33" spans="1:16" ht="22" customHeight="1" x14ac:dyDescent="0.35">
      <c r="A33" s="121"/>
      <c r="B33" s="296"/>
      <c r="C33" s="296"/>
      <c r="D33" s="296"/>
      <c r="E33" s="294" t="s">
        <v>406</v>
      </c>
      <c r="F33" s="139"/>
      <c r="G33" s="140"/>
      <c r="H33" s="140"/>
      <c r="I33" s="140"/>
      <c r="J33" s="140"/>
      <c r="K33" s="140"/>
      <c r="L33" s="140"/>
      <c r="M33" s="141"/>
      <c r="N33" s="142"/>
      <c r="O33" s="140">
        <f t="shared" ref="O33:O35" si="12">N33*H33</f>
        <v>0</v>
      </c>
      <c r="P33" s="121"/>
    </row>
    <row r="34" spans="1:16" ht="22" customHeight="1" x14ac:dyDescent="0.35">
      <c r="A34" s="121"/>
      <c r="B34" s="296"/>
      <c r="C34" s="296"/>
      <c r="D34" s="296"/>
      <c r="E34" s="294"/>
      <c r="F34" s="139"/>
      <c r="G34" s="140"/>
      <c r="H34" s="140"/>
      <c r="I34" s="140"/>
      <c r="J34" s="140"/>
      <c r="K34" s="140"/>
      <c r="L34" s="140"/>
      <c r="M34" s="141"/>
      <c r="N34" s="142"/>
      <c r="O34" s="140">
        <f>N34*H34</f>
        <v>0</v>
      </c>
      <c r="P34" s="121"/>
    </row>
    <row r="35" spans="1:16" ht="22" customHeight="1" x14ac:dyDescent="0.35">
      <c r="A35" s="121"/>
      <c r="B35" s="296"/>
      <c r="C35" s="296"/>
      <c r="D35" s="296"/>
      <c r="E35" s="294"/>
      <c r="F35" s="139"/>
      <c r="G35" s="140"/>
      <c r="H35" s="140"/>
      <c r="I35" s="140"/>
      <c r="J35" s="140"/>
      <c r="K35" s="140"/>
      <c r="L35" s="140"/>
      <c r="M35" s="141"/>
      <c r="N35" s="142"/>
      <c r="O35" s="140">
        <f t="shared" si="12"/>
        <v>0</v>
      </c>
      <c r="P35" s="121"/>
    </row>
    <row r="36" spans="1:16" ht="22" customHeight="1" x14ac:dyDescent="0.35">
      <c r="A36" s="121"/>
      <c r="B36" s="296"/>
      <c r="C36" s="296"/>
      <c r="D36" s="296"/>
      <c r="E36" s="294"/>
      <c r="F36" s="139"/>
      <c r="G36" s="140"/>
      <c r="H36" s="140"/>
      <c r="I36" s="140"/>
      <c r="J36" s="140"/>
      <c r="K36" s="140"/>
      <c r="L36" s="140"/>
      <c r="M36" s="141"/>
      <c r="N36" s="142"/>
      <c r="O36" s="140">
        <f>N36*H36</f>
        <v>0</v>
      </c>
      <c r="P36" s="121"/>
    </row>
    <row r="37" spans="1:16" ht="22" customHeight="1" x14ac:dyDescent="0.35">
      <c r="A37" s="121"/>
      <c r="B37" s="296"/>
      <c r="C37" s="296"/>
      <c r="D37" s="296"/>
      <c r="E37" s="294" t="s">
        <v>540</v>
      </c>
      <c r="F37" s="294"/>
      <c r="G37" s="143">
        <f>SUM(G33:G36)</f>
        <v>0</v>
      </c>
      <c r="H37" s="143">
        <f t="shared" ref="H37:O37" si="13">SUM(H33:H36)</f>
        <v>0</v>
      </c>
      <c r="I37" s="143">
        <f t="shared" si="13"/>
        <v>0</v>
      </c>
      <c r="J37" s="143">
        <f t="shared" si="13"/>
        <v>0</v>
      </c>
      <c r="K37" s="143">
        <f t="shared" si="13"/>
        <v>0</v>
      </c>
      <c r="L37" s="143">
        <f t="shared" si="13"/>
        <v>0</v>
      </c>
      <c r="M37" s="144"/>
      <c r="N37" s="144"/>
      <c r="O37" s="143">
        <f t="shared" si="13"/>
        <v>0</v>
      </c>
      <c r="P37" s="121"/>
    </row>
    <row r="38" spans="1:16" ht="22" customHeight="1" x14ac:dyDescent="0.35">
      <c r="A38" s="121"/>
      <c r="B38" s="296"/>
      <c r="C38" s="296"/>
      <c r="D38" s="296"/>
      <c r="E38" s="145" t="s">
        <v>541</v>
      </c>
      <c r="F38" s="139"/>
      <c r="G38" s="148"/>
      <c r="H38" s="148"/>
      <c r="I38" s="148"/>
      <c r="J38" s="148"/>
      <c r="K38" s="148"/>
      <c r="L38" s="148"/>
      <c r="M38" s="141"/>
      <c r="N38" s="142"/>
      <c r="O38" s="140">
        <f>N38*H38</f>
        <v>0</v>
      </c>
      <c r="P38" s="121"/>
    </row>
    <row r="39" spans="1:16" s="135" customFormat="1" ht="22" customHeight="1" x14ac:dyDescent="0.35">
      <c r="A39" s="134"/>
      <c r="B39" s="296"/>
      <c r="C39" s="296"/>
      <c r="D39" s="296"/>
      <c r="E39" s="295" t="s">
        <v>542</v>
      </c>
      <c r="F39" s="295"/>
      <c r="G39" s="146">
        <f>G27+G32+G37</f>
        <v>0</v>
      </c>
      <c r="H39" s="146">
        <f t="shared" ref="H39:L39" si="14">H27+H32+H37</f>
        <v>0</v>
      </c>
      <c r="I39" s="146">
        <f t="shared" si="14"/>
        <v>0</v>
      </c>
      <c r="J39" s="146">
        <f t="shared" si="14"/>
        <v>0</v>
      </c>
      <c r="K39" s="146">
        <f t="shared" si="14"/>
        <v>0</v>
      </c>
      <c r="L39" s="146">
        <f t="shared" si="14"/>
        <v>0</v>
      </c>
      <c r="M39" s="149"/>
      <c r="N39" s="147"/>
      <c r="O39" s="146">
        <f t="shared" ref="O39" si="15">O27+O32+O37</f>
        <v>0</v>
      </c>
      <c r="P39" s="134"/>
    </row>
    <row r="40" spans="1:16" ht="22" customHeight="1" x14ac:dyDescent="0.35">
      <c r="A40" s="121"/>
      <c r="B40" s="296" t="s">
        <v>543</v>
      </c>
      <c r="C40" s="296"/>
      <c r="D40" s="296"/>
      <c r="E40" s="294" t="s">
        <v>531</v>
      </c>
      <c r="F40" s="139"/>
      <c r="G40" s="140"/>
      <c r="H40" s="140"/>
      <c r="I40" s="140"/>
      <c r="J40" s="140"/>
      <c r="K40" s="140"/>
      <c r="L40" s="140"/>
      <c r="M40" s="141"/>
      <c r="N40" s="142"/>
      <c r="O40" s="140">
        <f t="shared" ref="O40:O43" si="16">N40*H40</f>
        <v>0</v>
      </c>
      <c r="P40" s="121"/>
    </row>
    <row r="41" spans="1:16" ht="22" customHeight="1" x14ac:dyDescent="0.35">
      <c r="A41" s="121"/>
      <c r="B41" s="296"/>
      <c r="C41" s="296"/>
      <c r="D41" s="296"/>
      <c r="E41" s="294"/>
      <c r="F41" s="139"/>
      <c r="G41" s="140"/>
      <c r="H41" s="140"/>
      <c r="I41" s="140"/>
      <c r="J41" s="140"/>
      <c r="K41" s="140"/>
      <c r="L41" s="140"/>
      <c r="M41" s="141"/>
      <c r="N41" s="142"/>
      <c r="O41" s="140">
        <f t="shared" si="16"/>
        <v>0</v>
      </c>
      <c r="P41" s="121"/>
    </row>
    <row r="42" spans="1:16" ht="22" customHeight="1" x14ac:dyDescent="0.35">
      <c r="A42" s="121"/>
      <c r="B42" s="296"/>
      <c r="C42" s="296"/>
      <c r="D42" s="296"/>
      <c r="E42" s="294"/>
      <c r="F42" s="139"/>
      <c r="G42" s="140"/>
      <c r="H42" s="140"/>
      <c r="I42" s="140"/>
      <c r="J42" s="140"/>
      <c r="K42" s="140"/>
      <c r="L42" s="140"/>
      <c r="M42" s="141"/>
      <c r="N42" s="142"/>
      <c r="O42" s="140">
        <f t="shared" si="16"/>
        <v>0</v>
      </c>
      <c r="P42" s="121"/>
    </row>
    <row r="43" spans="1:16" ht="22" customHeight="1" x14ac:dyDescent="0.35">
      <c r="A43" s="121"/>
      <c r="B43" s="296"/>
      <c r="C43" s="296"/>
      <c r="D43" s="296"/>
      <c r="E43" s="294"/>
      <c r="F43" s="139"/>
      <c r="G43" s="140"/>
      <c r="H43" s="140"/>
      <c r="I43" s="140"/>
      <c r="J43" s="140"/>
      <c r="K43" s="140"/>
      <c r="L43" s="140"/>
      <c r="M43" s="141"/>
      <c r="N43" s="142"/>
      <c r="O43" s="140">
        <f t="shared" si="16"/>
        <v>0</v>
      </c>
      <c r="P43" s="121"/>
    </row>
    <row r="44" spans="1:16" ht="22" customHeight="1" x14ac:dyDescent="0.35">
      <c r="A44" s="121"/>
      <c r="B44" s="296"/>
      <c r="C44" s="296"/>
      <c r="D44" s="296"/>
      <c r="E44" s="294" t="s">
        <v>544</v>
      </c>
      <c r="F44" s="294"/>
      <c r="G44" s="143">
        <f>SUM(G40:G43)</f>
        <v>0</v>
      </c>
      <c r="H44" s="143">
        <f t="shared" ref="H44:L44" si="17">SUM(H40:H43)</f>
        <v>0</v>
      </c>
      <c r="I44" s="143">
        <f t="shared" si="17"/>
        <v>0</v>
      </c>
      <c r="J44" s="143">
        <f t="shared" si="17"/>
        <v>0</v>
      </c>
      <c r="K44" s="143">
        <f t="shared" si="17"/>
        <v>0</v>
      </c>
      <c r="L44" s="143">
        <f t="shared" si="17"/>
        <v>0</v>
      </c>
      <c r="M44" s="144"/>
      <c r="N44" s="144"/>
      <c r="O44" s="143">
        <f t="shared" ref="O44" si="18">SUM(O40:O43)</f>
        <v>0</v>
      </c>
      <c r="P44" s="121"/>
    </row>
    <row r="45" spans="1:16" ht="22" customHeight="1" x14ac:dyDescent="0.35">
      <c r="A45" s="121"/>
      <c r="B45" s="296"/>
      <c r="C45" s="296"/>
      <c r="D45" s="296"/>
      <c r="E45" s="294" t="s">
        <v>404</v>
      </c>
      <c r="F45" s="139"/>
      <c r="G45" s="140"/>
      <c r="H45" s="140"/>
      <c r="I45" s="140"/>
      <c r="J45" s="140"/>
      <c r="K45" s="140"/>
      <c r="L45" s="140"/>
      <c r="M45" s="141"/>
      <c r="N45" s="142"/>
      <c r="O45" s="140">
        <f t="shared" ref="O45:O48" si="19">N45*H45</f>
        <v>0</v>
      </c>
      <c r="P45" s="121"/>
    </row>
    <row r="46" spans="1:16" ht="22" customHeight="1" x14ac:dyDescent="0.35">
      <c r="A46" s="121"/>
      <c r="B46" s="296"/>
      <c r="C46" s="296"/>
      <c r="D46" s="296"/>
      <c r="E46" s="294"/>
      <c r="F46" s="139"/>
      <c r="G46" s="140"/>
      <c r="H46" s="140"/>
      <c r="I46" s="140"/>
      <c r="J46" s="140"/>
      <c r="K46" s="140"/>
      <c r="L46" s="140"/>
      <c r="M46" s="141"/>
      <c r="N46" s="142"/>
      <c r="O46" s="140">
        <f t="shared" si="19"/>
        <v>0</v>
      </c>
      <c r="P46" s="121"/>
    </row>
    <row r="47" spans="1:16" ht="22" customHeight="1" x14ac:dyDescent="0.35">
      <c r="A47" s="121"/>
      <c r="B47" s="296"/>
      <c r="C47" s="296"/>
      <c r="D47" s="296"/>
      <c r="E47" s="294"/>
      <c r="F47" s="139"/>
      <c r="G47" s="140"/>
      <c r="H47" s="140"/>
      <c r="I47" s="140"/>
      <c r="J47" s="140"/>
      <c r="K47" s="140"/>
      <c r="L47" s="140"/>
      <c r="M47" s="141"/>
      <c r="N47" s="142"/>
      <c r="O47" s="140">
        <f t="shared" si="19"/>
        <v>0</v>
      </c>
      <c r="P47" s="121"/>
    </row>
    <row r="48" spans="1:16" ht="22" customHeight="1" x14ac:dyDescent="0.35">
      <c r="A48" s="121"/>
      <c r="B48" s="296"/>
      <c r="C48" s="296"/>
      <c r="D48" s="296"/>
      <c r="E48" s="294"/>
      <c r="F48" s="139"/>
      <c r="G48" s="140"/>
      <c r="H48" s="140"/>
      <c r="I48" s="140"/>
      <c r="J48" s="140"/>
      <c r="K48" s="140"/>
      <c r="L48" s="140"/>
      <c r="M48" s="141"/>
      <c r="N48" s="142"/>
      <c r="O48" s="140">
        <f t="shared" si="19"/>
        <v>0</v>
      </c>
      <c r="P48" s="121"/>
    </row>
    <row r="49" spans="1:16" ht="22" customHeight="1" x14ac:dyDescent="0.35">
      <c r="A49" s="121"/>
      <c r="B49" s="296"/>
      <c r="C49" s="296"/>
      <c r="D49" s="296"/>
      <c r="E49" s="294" t="s">
        <v>545</v>
      </c>
      <c r="F49" s="294"/>
      <c r="G49" s="143">
        <f>SUM(G45:G48)</f>
        <v>0</v>
      </c>
      <c r="H49" s="143">
        <f t="shared" ref="H49:L49" si="20">SUM(H45:H48)</f>
        <v>0</v>
      </c>
      <c r="I49" s="143">
        <f t="shared" si="20"/>
        <v>0</v>
      </c>
      <c r="J49" s="143">
        <f t="shared" si="20"/>
        <v>0</v>
      </c>
      <c r="K49" s="143">
        <f t="shared" si="20"/>
        <v>0</v>
      </c>
      <c r="L49" s="143">
        <f t="shared" si="20"/>
        <v>0</v>
      </c>
      <c r="M49" s="144"/>
      <c r="N49" s="144"/>
      <c r="O49" s="143">
        <f t="shared" ref="O49" si="21">SUM(O45:O48)</f>
        <v>0</v>
      </c>
      <c r="P49" s="121"/>
    </row>
    <row r="50" spans="1:16" ht="22" customHeight="1" x14ac:dyDescent="0.35">
      <c r="A50" s="121"/>
      <c r="B50" s="296"/>
      <c r="C50" s="296"/>
      <c r="D50" s="296"/>
      <c r="E50" s="294" t="s">
        <v>406</v>
      </c>
      <c r="F50" s="139"/>
      <c r="G50" s="140"/>
      <c r="H50" s="140"/>
      <c r="I50" s="140"/>
      <c r="J50" s="140"/>
      <c r="K50" s="140"/>
      <c r="L50" s="140"/>
      <c r="M50" s="141"/>
      <c r="N50" s="142"/>
      <c r="O50" s="140">
        <f t="shared" ref="O50:O53" si="22">N50*H50</f>
        <v>0</v>
      </c>
      <c r="P50" s="121"/>
    </row>
    <row r="51" spans="1:16" ht="22" customHeight="1" x14ac:dyDescent="0.35">
      <c r="A51" s="121"/>
      <c r="B51" s="296"/>
      <c r="C51" s="296"/>
      <c r="D51" s="296"/>
      <c r="E51" s="294"/>
      <c r="F51" s="139"/>
      <c r="G51" s="140"/>
      <c r="H51" s="140"/>
      <c r="I51" s="140"/>
      <c r="J51" s="140"/>
      <c r="K51" s="140"/>
      <c r="L51" s="140"/>
      <c r="M51" s="141"/>
      <c r="N51" s="142"/>
      <c r="O51" s="140">
        <f t="shared" si="22"/>
        <v>0</v>
      </c>
      <c r="P51" s="121"/>
    </row>
    <row r="52" spans="1:16" ht="22" customHeight="1" x14ac:dyDescent="0.35">
      <c r="A52" s="121"/>
      <c r="B52" s="296"/>
      <c r="C52" s="296"/>
      <c r="D52" s="296"/>
      <c r="E52" s="294"/>
      <c r="F52" s="139"/>
      <c r="G52" s="140"/>
      <c r="H52" s="140"/>
      <c r="I52" s="140"/>
      <c r="J52" s="140"/>
      <c r="K52" s="140"/>
      <c r="L52" s="140"/>
      <c r="M52" s="141"/>
      <c r="N52" s="142"/>
      <c r="O52" s="140">
        <f t="shared" si="22"/>
        <v>0</v>
      </c>
      <c r="P52" s="121"/>
    </row>
    <row r="53" spans="1:16" ht="22" customHeight="1" x14ac:dyDescent="0.35">
      <c r="A53" s="121"/>
      <c r="B53" s="296"/>
      <c r="C53" s="296"/>
      <c r="D53" s="296"/>
      <c r="E53" s="294"/>
      <c r="F53" s="139"/>
      <c r="G53" s="140"/>
      <c r="H53" s="140"/>
      <c r="I53" s="140"/>
      <c r="J53" s="140"/>
      <c r="K53" s="140"/>
      <c r="L53" s="140"/>
      <c r="M53" s="141"/>
      <c r="N53" s="142"/>
      <c r="O53" s="140">
        <f t="shared" si="22"/>
        <v>0</v>
      </c>
      <c r="P53" s="121"/>
    </row>
    <row r="54" spans="1:16" ht="22" customHeight="1" x14ac:dyDescent="0.35">
      <c r="A54" s="121"/>
      <c r="B54" s="296"/>
      <c r="C54" s="296"/>
      <c r="D54" s="296"/>
      <c r="E54" s="294" t="s">
        <v>546</v>
      </c>
      <c r="F54" s="294"/>
      <c r="G54" s="143">
        <f>SUM(G50:G53)</f>
        <v>0</v>
      </c>
      <c r="H54" s="143">
        <f t="shared" ref="H54:L54" si="23">SUM(H50:H53)</f>
        <v>0</v>
      </c>
      <c r="I54" s="143">
        <f t="shared" si="23"/>
        <v>0</v>
      </c>
      <c r="J54" s="143">
        <f t="shared" si="23"/>
        <v>0</v>
      </c>
      <c r="K54" s="143">
        <f t="shared" si="23"/>
        <v>0</v>
      </c>
      <c r="L54" s="143">
        <f t="shared" si="23"/>
        <v>0</v>
      </c>
      <c r="M54" s="144"/>
      <c r="N54" s="144"/>
      <c r="O54" s="143">
        <f t="shared" ref="O54" si="24">SUM(O50:O53)</f>
        <v>0</v>
      </c>
      <c r="P54" s="121"/>
    </row>
    <row r="55" spans="1:16" ht="22" customHeight="1" x14ac:dyDescent="0.35">
      <c r="A55" s="121"/>
      <c r="B55" s="296"/>
      <c r="C55" s="296"/>
      <c r="D55" s="296"/>
      <c r="E55" s="145" t="s">
        <v>541</v>
      </c>
      <c r="F55" s="139"/>
      <c r="G55" s="148"/>
      <c r="H55" s="148"/>
      <c r="I55" s="148"/>
      <c r="J55" s="148"/>
      <c r="K55" s="148"/>
      <c r="L55" s="148"/>
      <c r="M55" s="141"/>
      <c r="N55" s="142"/>
      <c r="O55" s="140">
        <f>N55*H55</f>
        <v>0</v>
      </c>
      <c r="P55" s="121"/>
    </row>
    <row r="56" spans="1:16" s="135" customFormat="1" ht="22" customHeight="1" x14ac:dyDescent="0.35">
      <c r="A56" s="134"/>
      <c r="B56" s="296"/>
      <c r="C56" s="296"/>
      <c r="D56" s="296"/>
      <c r="E56" s="295" t="s">
        <v>547</v>
      </c>
      <c r="F56" s="295"/>
      <c r="G56" s="146">
        <f>G44+G49+G54</f>
        <v>0</v>
      </c>
      <c r="H56" s="146">
        <f t="shared" ref="H56:L56" si="25">H44+H49+H54</f>
        <v>0</v>
      </c>
      <c r="I56" s="146">
        <f t="shared" si="25"/>
        <v>0</v>
      </c>
      <c r="J56" s="146">
        <f t="shared" si="25"/>
        <v>0</v>
      </c>
      <c r="K56" s="146">
        <f t="shared" si="25"/>
        <v>0</v>
      </c>
      <c r="L56" s="146">
        <f t="shared" si="25"/>
        <v>0</v>
      </c>
      <c r="M56" s="149"/>
      <c r="N56" s="147"/>
      <c r="O56" s="146">
        <f t="shared" ref="O56" si="26">O44+O49+O54</f>
        <v>0</v>
      </c>
      <c r="P56" s="134"/>
    </row>
    <row r="57" spans="1:16" ht="22" customHeight="1" x14ac:dyDescent="0.35">
      <c r="A57" s="121"/>
      <c r="B57" s="296" t="s">
        <v>548</v>
      </c>
      <c r="C57" s="296"/>
      <c r="D57" s="296"/>
      <c r="E57" s="294" t="s">
        <v>531</v>
      </c>
      <c r="F57" s="139"/>
      <c r="G57" s="140"/>
      <c r="H57" s="140"/>
      <c r="I57" s="140"/>
      <c r="J57" s="140"/>
      <c r="K57" s="140"/>
      <c r="L57" s="140"/>
      <c r="M57" s="141"/>
      <c r="N57" s="142"/>
      <c r="O57" s="140">
        <f>N57*H57</f>
        <v>0</v>
      </c>
      <c r="P57" s="121"/>
    </row>
    <row r="58" spans="1:16" ht="22" customHeight="1" x14ac:dyDescent="0.35">
      <c r="A58" s="121"/>
      <c r="B58" s="296"/>
      <c r="C58" s="296"/>
      <c r="D58" s="296"/>
      <c r="E58" s="294"/>
      <c r="F58" s="139"/>
      <c r="G58" s="140"/>
      <c r="H58" s="140"/>
      <c r="I58" s="140"/>
      <c r="J58" s="140"/>
      <c r="K58" s="140"/>
      <c r="L58" s="140"/>
      <c r="M58" s="141"/>
      <c r="N58" s="142"/>
      <c r="O58" s="140">
        <f t="shared" ref="O58" si="27">N58*H58</f>
        <v>0</v>
      </c>
      <c r="P58" s="121"/>
    </row>
    <row r="59" spans="1:16" ht="22" customHeight="1" x14ac:dyDescent="0.35">
      <c r="A59" s="121"/>
      <c r="B59" s="296"/>
      <c r="C59" s="296"/>
      <c r="D59" s="296"/>
      <c r="E59" s="294"/>
      <c r="F59" s="139"/>
      <c r="G59" s="140"/>
      <c r="H59" s="140"/>
      <c r="I59" s="140"/>
      <c r="J59" s="140"/>
      <c r="K59" s="140"/>
      <c r="L59" s="140"/>
      <c r="M59" s="141"/>
      <c r="N59" s="142"/>
      <c r="O59" s="140">
        <f>N59*H59</f>
        <v>0</v>
      </c>
      <c r="P59" s="121"/>
    </row>
    <row r="60" spans="1:16" ht="22" customHeight="1" x14ac:dyDescent="0.35">
      <c r="A60" s="121"/>
      <c r="B60" s="296"/>
      <c r="C60" s="296"/>
      <c r="D60" s="296"/>
      <c r="E60" s="294"/>
      <c r="F60" s="139"/>
      <c r="G60" s="140"/>
      <c r="H60" s="140"/>
      <c r="I60" s="140"/>
      <c r="J60" s="140"/>
      <c r="K60" s="140"/>
      <c r="L60" s="140"/>
      <c r="M60" s="141"/>
      <c r="N60" s="142"/>
      <c r="O60" s="140">
        <f>N60*H60</f>
        <v>0</v>
      </c>
      <c r="P60" s="121"/>
    </row>
    <row r="61" spans="1:16" ht="22" customHeight="1" x14ac:dyDescent="0.35">
      <c r="A61" s="121"/>
      <c r="B61" s="296"/>
      <c r="C61" s="296"/>
      <c r="D61" s="296"/>
      <c r="E61" s="294" t="s">
        <v>549</v>
      </c>
      <c r="F61" s="294"/>
      <c r="G61" s="143">
        <f>SUM(G57:G60)</f>
        <v>0</v>
      </c>
      <c r="H61" s="143">
        <f t="shared" ref="H61:L61" si="28">SUM(H57:H60)</f>
        <v>0</v>
      </c>
      <c r="I61" s="143">
        <f t="shared" si="28"/>
        <v>0</v>
      </c>
      <c r="J61" s="143">
        <f t="shared" si="28"/>
        <v>0</v>
      </c>
      <c r="K61" s="143">
        <f t="shared" si="28"/>
        <v>0</v>
      </c>
      <c r="L61" s="143">
        <f t="shared" si="28"/>
        <v>0</v>
      </c>
      <c r="M61" s="144"/>
      <c r="N61" s="144"/>
      <c r="O61" s="143">
        <f t="shared" ref="O61" si="29">SUM(O57:O60)</f>
        <v>0</v>
      </c>
      <c r="P61" s="121"/>
    </row>
    <row r="62" spans="1:16" ht="22" customHeight="1" x14ac:dyDescent="0.35">
      <c r="A62" s="121"/>
      <c r="B62" s="296"/>
      <c r="C62" s="296"/>
      <c r="D62" s="296"/>
      <c r="E62" s="294" t="s">
        <v>404</v>
      </c>
      <c r="F62" s="139"/>
      <c r="G62" s="140"/>
      <c r="H62" s="140"/>
      <c r="I62" s="140"/>
      <c r="J62" s="140"/>
      <c r="K62" s="140"/>
      <c r="L62" s="140"/>
      <c r="M62" s="141"/>
      <c r="N62" s="142"/>
      <c r="O62" s="140">
        <f t="shared" ref="O62:O65" si="30">N62*H62</f>
        <v>0</v>
      </c>
      <c r="P62" s="121"/>
    </row>
    <row r="63" spans="1:16" ht="22" customHeight="1" x14ac:dyDescent="0.35">
      <c r="A63" s="121"/>
      <c r="B63" s="296"/>
      <c r="C63" s="296"/>
      <c r="D63" s="296"/>
      <c r="E63" s="294"/>
      <c r="F63" s="139"/>
      <c r="G63" s="140"/>
      <c r="H63" s="140"/>
      <c r="I63" s="140"/>
      <c r="J63" s="140"/>
      <c r="K63" s="140"/>
      <c r="L63" s="140"/>
      <c r="M63" s="141"/>
      <c r="N63" s="142"/>
      <c r="O63" s="140">
        <f t="shared" si="30"/>
        <v>0</v>
      </c>
      <c r="P63" s="121"/>
    </row>
    <row r="64" spans="1:16" ht="22" customHeight="1" x14ac:dyDescent="0.35">
      <c r="A64" s="121"/>
      <c r="B64" s="296"/>
      <c r="C64" s="296"/>
      <c r="D64" s="296"/>
      <c r="E64" s="294"/>
      <c r="F64" s="139"/>
      <c r="G64" s="140"/>
      <c r="H64" s="140"/>
      <c r="I64" s="140"/>
      <c r="J64" s="140"/>
      <c r="K64" s="140"/>
      <c r="L64" s="140"/>
      <c r="M64" s="141"/>
      <c r="N64" s="142"/>
      <c r="O64" s="140">
        <f t="shared" si="30"/>
        <v>0</v>
      </c>
      <c r="P64" s="121"/>
    </row>
    <row r="65" spans="1:16" ht="22" customHeight="1" x14ac:dyDescent="0.35">
      <c r="A65" s="121"/>
      <c r="B65" s="296"/>
      <c r="C65" s="296"/>
      <c r="D65" s="296"/>
      <c r="E65" s="294"/>
      <c r="F65" s="139"/>
      <c r="G65" s="140"/>
      <c r="H65" s="140"/>
      <c r="I65" s="140"/>
      <c r="J65" s="140"/>
      <c r="K65" s="140"/>
      <c r="L65" s="140"/>
      <c r="M65" s="141"/>
      <c r="N65" s="142"/>
      <c r="O65" s="140">
        <f t="shared" si="30"/>
        <v>0</v>
      </c>
      <c r="P65" s="121"/>
    </row>
    <row r="66" spans="1:16" ht="22" customHeight="1" x14ac:dyDescent="0.35">
      <c r="A66" s="121"/>
      <c r="B66" s="296"/>
      <c r="C66" s="296"/>
      <c r="D66" s="296"/>
      <c r="E66" s="294" t="s">
        <v>550</v>
      </c>
      <c r="F66" s="294"/>
      <c r="G66" s="143">
        <f>SUM(G62:G65)</f>
        <v>0</v>
      </c>
      <c r="H66" s="143">
        <f t="shared" ref="H66:L66" si="31">SUM(H62:H65)</f>
        <v>0</v>
      </c>
      <c r="I66" s="143">
        <f t="shared" si="31"/>
        <v>0</v>
      </c>
      <c r="J66" s="143">
        <f t="shared" si="31"/>
        <v>0</v>
      </c>
      <c r="K66" s="143">
        <f t="shared" si="31"/>
        <v>0</v>
      </c>
      <c r="L66" s="143">
        <f t="shared" si="31"/>
        <v>0</v>
      </c>
      <c r="M66" s="144"/>
      <c r="N66" s="144"/>
      <c r="O66" s="143">
        <f t="shared" ref="O66" si="32">SUM(O62:O65)</f>
        <v>0</v>
      </c>
      <c r="P66" s="121"/>
    </row>
    <row r="67" spans="1:16" ht="22" customHeight="1" x14ac:dyDescent="0.35">
      <c r="A67" s="121"/>
      <c r="B67" s="296"/>
      <c r="C67" s="296"/>
      <c r="D67" s="296"/>
      <c r="E67" s="294" t="s">
        <v>406</v>
      </c>
      <c r="F67" s="139"/>
      <c r="G67" s="140"/>
      <c r="H67" s="140"/>
      <c r="I67" s="140"/>
      <c r="J67" s="140"/>
      <c r="K67" s="140"/>
      <c r="L67" s="140"/>
      <c r="M67" s="141"/>
      <c r="N67" s="142"/>
      <c r="O67" s="140">
        <f t="shared" ref="O67:O70" si="33">N67*H67</f>
        <v>0</v>
      </c>
      <c r="P67" s="121"/>
    </row>
    <row r="68" spans="1:16" ht="22" customHeight="1" x14ac:dyDescent="0.35">
      <c r="A68" s="121"/>
      <c r="B68" s="296"/>
      <c r="C68" s="296"/>
      <c r="D68" s="296"/>
      <c r="E68" s="294"/>
      <c r="F68" s="139"/>
      <c r="G68" s="140"/>
      <c r="H68" s="140"/>
      <c r="I68" s="140"/>
      <c r="J68" s="140"/>
      <c r="K68" s="140"/>
      <c r="L68" s="140"/>
      <c r="M68" s="141"/>
      <c r="N68" s="142"/>
      <c r="O68" s="140">
        <f t="shared" si="33"/>
        <v>0</v>
      </c>
      <c r="P68" s="121"/>
    </row>
    <row r="69" spans="1:16" ht="22" customHeight="1" x14ac:dyDescent="0.35">
      <c r="A69" s="121"/>
      <c r="B69" s="296"/>
      <c r="C69" s="296"/>
      <c r="D69" s="296"/>
      <c r="E69" s="294"/>
      <c r="F69" s="139"/>
      <c r="G69" s="140"/>
      <c r="H69" s="140"/>
      <c r="I69" s="140"/>
      <c r="J69" s="140"/>
      <c r="K69" s="140"/>
      <c r="L69" s="140"/>
      <c r="M69" s="141"/>
      <c r="N69" s="142"/>
      <c r="O69" s="140">
        <f t="shared" si="33"/>
        <v>0</v>
      </c>
      <c r="P69" s="121"/>
    </row>
    <row r="70" spans="1:16" ht="22" customHeight="1" x14ac:dyDescent="0.35">
      <c r="A70" s="121"/>
      <c r="B70" s="296"/>
      <c r="C70" s="296"/>
      <c r="D70" s="296"/>
      <c r="E70" s="294"/>
      <c r="F70" s="139"/>
      <c r="G70" s="140"/>
      <c r="H70" s="140"/>
      <c r="I70" s="140"/>
      <c r="J70" s="140"/>
      <c r="K70" s="140"/>
      <c r="L70" s="140"/>
      <c r="M70" s="141"/>
      <c r="N70" s="142"/>
      <c r="O70" s="140">
        <f t="shared" si="33"/>
        <v>0</v>
      </c>
      <c r="P70" s="121"/>
    </row>
    <row r="71" spans="1:16" ht="22" customHeight="1" x14ac:dyDescent="0.35">
      <c r="A71" s="121"/>
      <c r="B71" s="296"/>
      <c r="C71" s="296"/>
      <c r="D71" s="296"/>
      <c r="E71" s="294" t="s">
        <v>551</v>
      </c>
      <c r="F71" s="294"/>
      <c r="G71" s="143">
        <f>SUM(G67:G70)</f>
        <v>0</v>
      </c>
      <c r="H71" s="143">
        <f t="shared" ref="H71:L71" si="34">SUM(H67:H70)</f>
        <v>0</v>
      </c>
      <c r="I71" s="143">
        <f t="shared" si="34"/>
        <v>0</v>
      </c>
      <c r="J71" s="143">
        <f t="shared" si="34"/>
        <v>0</v>
      </c>
      <c r="K71" s="143">
        <f t="shared" si="34"/>
        <v>0</v>
      </c>
      <c r="L71" s="143">
        <f t="shared" si="34"/>
        <v>0</v>
      </c>
      <c r="M71" s="144"/>
      <c r="N71" s="144"/>
      <c r="O71" s="143">
        <f t="shared" ref="O71" si="35">SUM(O67:O70)</f>
        <v>0</v>
      </c>
      <c r="P71" s="121"/>
    </row>
    <row r="72" spans="1:16" ht="22" customHeight="1" x14ac:dyDescent="0.35">
      <c r="A72" s="121"/>
      <c r="B72" s="296"/>
      <c r="C72" s="296"/>
      <c r="D72" s="296"/>
      <c r="E72" s="145" t="s">
        <v>541</v>
      </c>
      <c r="F72" s="139"/>
      <c r="G72" s="148"/>
      <c r="H72" s="148"/>
      <c r="I72" s="148"/>
      <c r="J72" s="148"/>
      <c r="K72" s="148"/>
      <c r="L72" s="148"/>
      <c r="M72" s="141"/>
      <c r="N72" s="142"/>
      <c r="O72" s="140">
        <f>N72*H72</f>
        <v>0</v>
      </c>
      <c r="P72" s="121"/>
    </row>
    <row r="73" spans="1:16" s="135" customFormat="1" ht="22" customHeight="1" x14ac:dyDescent="0.35">
      <c r="A73" s="134"/>
      <c r="B73" s="296"/>
      <c r="C73" s="296"/>
      <c r="D73" s="296"/>
      <c r="E73" s="295" t="s">
        <v>552</v>
      </c>
      <c r="F73" s="295"/>
      <c r="G73" s="146">
        <f>G61+G66+G71</f>
        <v>0</v>
      </c>
      <c r="H73" s="146">
        <f t="shared" ref="H73:L73" si="36">H61+H66+H71</f>
        <v>0</v>
      </c>
      <c r="I73" s="146">
        <f t="shared" si="36"/>
        <v>0</v>
      </c>
      <c r="J73" s="146">
        <f t="shared" si="36"/>
        <v>0</v>
      </c>
      <c r="K73" s="146">
        <f t="shared" si="36"/>
        <v>0</v>
      </c>
      <c r="L73" s="146">
        <f t="shared" si="36"/>
        <v>0</v>
      </c>
      <c r="M73" s="149"/>
      <c r="N73" s="147"/>
      <c r="O73" s="146">
        <f t="shared" ref="O73" si="37">O61+O66+O71</f>
        <v>0</v>
      </c>
      <c r="P73" s="134"/>
    </row>
    <row r="74" spans="1:16" ht="22" customHeight="1" x14ac:dyDescent="0.35">
      <c r="A74" s="121"/>
      <c r="B74" s="296" t="s">
        <v>553</v>
      </c>
      <c r="C74" s="296"/>
      <c r="D74" s="296"/>
      <c r="E74" s="294" t="s">
        <v>531</v>
      </c>
      <c r="F74" s="139"/>
      <c r="G74" s="140"/>
      <c r="H74" s="140"/>
      <c r="I74" s="140"/>
      <c r="J74" s="140"/>
      <c r="K74" s="140"/>
      <c r="L74" s="140"/>
      <c r="M74" s="141"/>
      <c r="N74" s="142"/>
      <c r="O74" s="140">
        <f t="shared" ref="O74:O77" si="38">N74*H74</f>
        <v>0</v>
      </c>
      <c r="P74" s="121"/>
    </row>
    <row r="75" spans="1:16" ht="22" customHeight="1" x14ac:dyDescent="0.35">
      <c r="A75" s="121"/>
      <c r="B75" s="296"/>
      <c r="C75" s="296"/>
      <c r="D75" s="296"/>
      <c r="E75" s="294"/>
      <c r="F75" s="139"/>
      <c r="G75" s="140"/>
      <c r="H75" s="140"/>
      <c r="I75" s="140"/>
      <c r="J75" s="140"/>
      <c r="K75" s="140"/>
      <c r="L75" s="140"/>
      <c r="M75" s="141"/>
      <c r="N75" s="142"/>
      <c r="O75" s="140">
        <f t="shared" si="38"/>
        <v>0</v>
      </c>
      <c r="P75" s="121"/>
    </row>
    <row r="76" spans="1:16" ht="22" customHeight="1" x14ac:dyDescent="0.35">
      <c r="A76" s="121"/>
      <c r="B76" s="296"/>
      <c r="C76" s="296"/>
      <c r="D76" s="296"/>
      <c r="E76" s="294"/>
      <c r="F76" s="139"/>
      <c r="G76" s="140"/>
      <c r="H76" s="140"/>
      <c r="I76" s="140"/>
      <c r="J76" s="140"/>
      <c r="K76" s="140"/>
      <c r="L76" s="140"/>
      <c r="M76" s="141"/>
      <c r="N76" s="142"/>
      <c r="O76" s="140">
        <f t="shared" si="38"/>
        <v>0</v>
      </c>
      <c r="P76" s="121"/>
    </row>
    <row r="77" spans="1:16" ht="22" customHeight="1" x14ac:dyDescent="0.35">
      <c r="A77" s="121"/>
      <c r="B77" s="296"/>
      <c r="C77" s="296"/>
      <c r="D77" s="296"/>
      <c r="E77" s="294"/>
      <c r="F77" s="139"/>
      <c r="G77" s="140"/>
      <c r="H77" s="140"/>
      <c r="I77" s="140"/>
      <c r="J77" s="140"/>
      <c r="K77" s="140"/>
      <c r="L77" s="140"/>
      <c r="M77" s="141"/>
      <c r="N77" s="142"/>
      <c r="O77" s="140">
        <f t="shared" si="38"/>
        <v>0</v>
      </c>
      <c r="P77" s="121"/>
    </row>
    <row r="78" spans="1:16" ht="22" customHeight="1" x14ac:dyDescent="0.35">
      <c r="A78" s="121"/>
      <c r="B78" s="296"/>
      <c r="C78" s="296"/>
      <c r="D78" s="296"/>
      <c r="E78" s="294" t="s">
        <v>554</v>
      </c>
      <c r="F78" s="294"/>
      <c r="G78" s="143">
        <f>SUM(G74:G77)</f>
        <v>0</v>
      </c>
      <c r="H78" s="143">
        <f t="shared" ref="H78:L78" si="39">SUM(H74:H77)</f>
        <v>0</v>
      </c>
      <c r="I78" s="143">
        <f t="shared" si="39"/>
        <v>0</v>
      </c>
      <c r="J78" s="143">
        <f t="shared" si="39"/>
        <v>0</v>
      </c>
      <c r="K78" s="143">
        <f t="shared" si="39"/>
        <v>0</v>
      </c>
      <c r="L78" s="143">
        <f t="shared" si="39"/>
        <v>0</v>
      </c>
      <c r="M78" s="144"/>
      <c r="N78" s="144"/>
      <c r="O78" s="143">
        <f t="shared" ref="O78" si="40">SUM(O74:O77)</f>
        <v>0</v>
      </c>
      <c r="P78" s="121"/>
    </row>
    <row r="79" spans="1:16" ht="22" customHeight="1" x14ac:dyDescent="0.35">
      <c r="A79" s="121"/>
      <c r="B79" s="296"/>
      <c r="C79" s="296"/>
      <c r="D79" s="296"/>
      <c r="E79" s="294" t="s">
        <v>404</v>
      </c>
      <c r="F79" s="139"/>
      <c r="G79" s="140"/>
      <c r="H79" s="140"/>
      <c r="I79" s="140"/>
      <c r="J79" s="140"/>
      <c r="K79" s="140"/>
      <c r="L79" s="140"/>
      <c r="M79" s="141"/>
      <c r="N79" s="142"/>
      <c r="O79" s="140">
        <f t="shared" ref="O79:O82" si="41">N79*H79</f>
        <v>0</v>
      </c>
      <c r="P79" s="121"/>
    </row>
    <row r="80" spans="1:16" ht="22" customHeight="1" x14ac:dyDescent="0.35">
      <c r="A80" s="121"/>
      <c r="B80" s="296"/>
      <c r="C80" s="296"/>
      <c r="D80" s="296"/>
      <c r="E80" s="294"/>
      <c r="F80" s="139"/>
      <c r="G80" s="140"/>
      <c r="H80" s="140"/>
      <c r="I80" s="140"/>
      <c r="J80" s="140"/>
      <c r="K80" s="140"/>
      <c r="L80" s="140"/>
      <c r="M80" s="141"/>
      <c r="N80" s="142"/>
      <c r="O80" s="140">
        <f t="shared" si="41"/>
        <v>0</v>
      </c>
      <c r="P80" s="121"/>
    </row>
    <row r="81" spans="1:16" ht="22" customHeight="1" x14ac:dyDescent="0.35">
      <c r="A81" s="121"/>
      <c r="B81" s="296"/>
      <c r="C81" s="296"/>
      <c r="D81" s="296"/>
      <c r="E81" s="294"/>
      <c r="F81" s="139"/>
      <c r="G81" s="140"/>
      <c r="H81" s="140"/>
      <c r="I81" s="140"/>
      <c r="J81" s="140"/>
      <c r="K81" s="140"/>
      <c r="L81" s="140"/>
      <c r="M81" s="141"/>
      <c r="N81" s="142"/>
      <c r="O81" s="140">
        <f t="shared" si="41"/>
        <v>0</v>
      </c>
      <c r="P81" s="121"/>
    </row>
    <row r="82" spans="1:16" ht="22" customHeight="1" x14ac:dyDescent="0.35">
      <c r="A82" s="121"/>
      <c r="B82" s="296"/>
      <c r="C82" s="296"/>
      <c r="D82" s="296"/>
      <c r="E82" s="294"/>
      <c r="F82" s="139"/>
      <c r="G82" s="140"/>
      <c r="H82" s="140"/>
      <c r="I82" s="140"/>
      <c r="J82" s="140"/>
      <c r="K82" s="140"/>
      <c r="L82" s="140"/>
      <c r="M82" s="141"/>
      <c r="N82" s="142"/>
      <c r="O82" s="140">
        <f t="shared" si="41"/>
        <v>0</v>
      </c>
      <c r="P82" s="121"/>
    </row>
    <row r="83" spans="1:16" ht="22" customHeight="1" x14ac:dyDescent="0.35">
      <c r="A83" s="121"/>
      <c r="B83" s="296"/>
      <c r="C83" s="296"/>
      <c r="D83" s="296"/>
      <c r="E83" s="294" t="s">
        <v>555</v>
      </c>
      <c r="F83" s="294"/>
      <c r="G83" s="143">
        <f>SUM(G79:G82)</f>
        <v>0</v>
      </c>
      <c r="H83" s="143">
        <f t="shared" ref="H83:L83" si="42">SUM(H79:H82)</f>
        <v>0</v>
      </c>
      <c r="I83" s="143">
        <f t="shared" si="42"/>
        <v>0</v>
      </c>
      <c r="J83" s="143">
        <f t="shared" si="42"/>
        <v>0</v>
      </c>
      <c r="K83" s="143">
        <f t="shared" si="42"/>
        <v>0</v>
      </c>
      <c r="L83" s="143">
        <f t="shared" si="42"/>
        <v>0</v>
      </c>
      <c r="M83" s="144"/>
      <c r="N83" s="144"/>
      <c r="O83" s="143">
        <f t="shared" ref="O83" si="43">SUM(O79:O82)</f>
        <v>0</v>
      </c>
      <c r="P83" s="121"/>
    </row>
    <row r="84" spans="1:16" ht="22" customHeight="1" x14ac:dyDescent="0.35">
      <c r="A84" s="121"/>
      <c r="B84" s="296"/>
      <c r="C84" s="296"/>
      <c r="D84" s="296"/>
      <c r="E84" s="294" t="s">
        <v>406</v>
      </c>
      <c r="F84" s="139"/>
      <c r="G84" s="140"/>
      <c r="H84" s="140"/>
      <c r="I84" s="140"/>
      <c r="J84" s="140"/>
      <c r="K84" s="140"/>
      <c r="L84" s="140"/>
      <c r="M84" s="141"/>
      <c r="N84" s="142"/>
      <c r="O84" s="140">
        <f t="shared" ref="O84:O86" si="44">N84*H84</f>
        <v>0</v>
      </c>
      <c r="P84" s="121"/>
    </row>
    <row r="85" spans="1:16" ht="22" customHeight="1" x14ac:dyDescent="0.35">
      <c r="A85" s="121"/>
      <c r="B85" s="296"/>
      <c r="C85" s="296"/>
      <c r="D85" s="296"/>
      <c r="E85" s="294"/>
      <c r="F85" s="139"/>
      <c r="G85" s="140"/>
      <c r="H85" s="140"/>
      <c r="I85" s="140"/>
      <c r="J85" s="140"/>
      <c r="K85" s="140"/>
      <c r="L85" s="140"/>
      <c r="M85" s="141"/>
      <c r="N85" s="142"/>
      <c r="O85" s="140">
        <f t="shared" si="44"/>
        <v>0</v>
      </c>
      <c r="P85" s="121"/>
    </row>
    <row r="86" spans="1:16" ht="22" customHeight="1" x14ac:dyDescent="0.35">
      <c r="A86" s="121"/>
      <c r="B86" s="296"/>
      <c r="C86" s="296"/>
      <c r="D86" s="296"/>
      <c r="E86" s="294"/>
      <c r="F86" s="139"/>
      <c r="G86" s="140"/>
      <c r="H86" s="140"/>
      <c r="I86" s="140"/>
      <c r="J86" s="140"/>
      <c r="K86" s="140"/>
      <c r="L86" s="140"/>
      <c r="M86" s="141"/>
      <c r="N86" s="142"/>
      <c r="O86" s="140">
        <f t="shared" si="44"/>
        <v>0</v>
      </c>
      <c r="P86" s="121"/>
    </row>
    <row r="87" spans="1:16" ht="22" customHeight="1" x14ac:dyDescent="0.35">
      <c r="A87" s="121"/>
      <c r="B87" s="296"/>
      <c r="C87" s="296"/>
      <c r="D87" s="296"/>
      <c r="E87" s="294"/>
      <c r="F87" s="139"/>
      <c r="G87" s="140"/>
      <c r="H87" s="140"/>
      <c r="I87" s="140"/>
      <c r="J87" s="140"/>
      <c r="K87" s="140"/>
      <c r="L87" s="140"/>
      <c r="M87" s="141"/>
      <c r="N87" s="142"/>
      <c r="O87" s="140">
        <f>N87*H87</f>
        <v>0</v>
      </c>
      <c r="P87" s="121"/>
    </row>
    <row r="88" spans="1:16" ht="22" customHeight="1" x14ac:dyDescent="0.35">
      <c r="A88" s="121"/>
      <c r="B88" s="296"/>
      <c r="C88" s="296"/>
      <c r="D88" s="296"/>
      <c r="E88" s="294" t="s">
        <v>556</v>
      </c>
      <c r="F88" s="294"/>
      <c r="G88" s="143">
        <f>SUM(G84:G87)</f>
        <v>0</v>
      </c>
      <c r="H88" s="143">
        <f t="shared" ref="H88:L88" si="45">SUM(H84:H87)</f>
        <v>0</v>
      </c>
      <c r="I88" s="143">
        <f t="shared" si="45"/>
        <v>0</v>
      </c>
      <c r="J88" s="143">
        <f t="shared" si="45"/>
        <v>0</v>
      </c>
      <c r="K88" s="143">
        <f t="shared" si="45"/>
        <v>0</v>
      </c>
      <c r="L88" s="143">
        <f t="shared" si="45"/>
        <v>0</v>
      </c>
      <c r="M88" s="144"/>
      <c r="N88" s="144"/>
      <c r="O88" s="143">
        <f t="shared" ref="O88" si="46">SUM(O84:O87)</f>
        <v>0</v>
      </c>
      <c r="P88" s="121"/>
    </row>
    <row r="89" spans="1:16" ht="22" customHeight="1" x14ac:dyDescent="0.35">
      <c r="A89" s="121"/>
      <c r="B89" s="296"/>
      <c r="C89" s="296"/>
      <c r="D89" s="296"/>
      <c r="E89" s="145" t="s">
        <v>541</v>
      </c>
      <c r="F89" s="139"/>
      <c r="G89" s="148"/>
      <c r="H89" s="148"/>
      <c r="I89" s="148"/>
      <c r="J89" s="148"/>
      <c r="K89" s="148"/>
      <c r="L89" s="148"/>
      <c r="M89" s="141"/>
      <c r="N89" s="142"/>
      <c r="O89" s="140">
        <f>N89*H89</f>
        <v>0</v>
      </c>
      <c r="P89" s="121"/>
    </row>
    <row r="90" spans="1:16" s="135" customFormat="1" ht="22" customHeight="1" x14ac:dyDescent="0.35">
      <c r="A90" s="134"/>
      <c r="B90" s="296"/>
      <c r="C90" s="296"/>
      <c r="D90" s="296"/>
      <c r="E90" s="295" t="s">
        <v>557</v>
      </c>
      <c r="F90" s="295"/>
      <c r="G90" s="146">
        <f>G78+G83+G88</f>
        <v>0</v>
      </c>
      <c r="H90" s="146">
        <f t="shared" ref="H90:L90" si="47">H78+H83+H88</f>
        <v>0</v>
      </c>
      <c r="I90" s="146">
        <f t="shared" si="47"/>
        <v>0</v>
      </c>
      <c r="J90" s="146">
        <f t="shared" si="47"/>
        <v>0</v>
      </c>
      <c r="K90" s="146">
        <f t="shared" si="47"/>
        <v>0</v>
      </c>
      <c r="L90" s="146">
        <f t="shared" si="47"/>
        <v>0</v>
      </c>
      <c r="M90" s="149"/>
      <c r="N90" s="147"/>
      <c r="O90" s="146">
        <f t="shared" ref="O90" si="48">O78+O83+O88</f>
        <v>0</v>
      </c>
      <c r="P90" s="134"/>
    </row>
    <row r="91" spans="1:16" ht="22" customHeight="1" x14ac:dyDescent="0.35">
      <c r="A91" s="121"/>
      <c r="B91" s="296" t="s">
        <v>558</v>
      </c>
      <c r="C91" s="296"/>
      <c r="D91" s="296"/>
      <c r="E91" s="294" t="s">
        <v>531</v>
      </c>
      <c r="F91" s="139"/>
      <c r="G91" s="140"/>
      <c r="H91" s="140"/>
      <c r="I91" s="140"/>
      <c r="J91" s="140"/>
      <c r="K91" s="140"/>
      <c r="L91" s="140"/>
      <c r="M91" s="141"/>
      <c r="N91" s="142"/>
      <c r="O91" s="140">
        <f t="shared" ref="O91:O94" si="49">N91*H91</f>
        <v>0</v>
      </c>
      <c r="P91" s="121"/>
    </row>
    <row r="92" spans="1:16" ht="22" customHeight="1" x14ac:dyDescent="0.35">
      <c r="A92" s="121"/>
      <c r="B92" s="296"/>
      <c r="C92" s="296"/>
      <c r="D92" s="296"/>
      <c r="E92" s="294"/>
      <c r="F92" s="139"/>
      <c r="G92" s="140"/>
      <c r="H92" s="140"/>
      <c r="I92" s="140"/>
      <c r="J92" s="140"/>
      <c r="K92" s="140"/>
      <c r="L92" s="140"/>
      <c r="M92" s="141"/>
      <c r="N92" s="142"/>
      <c r="O92" s="140">
        <f t="shared" si="49"/>
        <v>0</v>
      </c>
      <c r="P92" s="121"/>
    </row>
    <row r="93" spans="1:16" ht="22" customHeight="1" x14ac:dyDescent="0.35">
      <c r="A93" s="121"/>
      <c r="B93" s="296"/>
      <c r="C93" s="296"/>
      <c r="D93" s="296"/>
      <c r="E93" s="294"/>
      <c r="F93" s="139"/>
      <c r="G93" s="140"/>
      <c r="H93" s="140"/>
      <c r="I93" s="140"/>
      <c r="J93" s="140"/>
      <c r="K93" s="140"/>
      <c r="L93" s="140"/>
      <c r="M93" s="141"/>
      <c r="N93" s="142"/>
      <c r="O93" s="140">
        <f t="shared" si="49"/>
        <v>0</v>
      </c>
      <c r="P93" s="121"/>
    </row>
    <row r="94" spans="1:16" ht="22" customHeight="1" x14ac:dyDescent="0.35">
      <c r="A94" s="121"/>
      <c r="B94" s="296"/>
      <c r="C94" s="296"/>
      <c r="D94" s="296"/>
      <c r="E94" s="294"/>
      <c r="F94" s="139"/>
      <c r="G94" s="140"/>
      <c r="H94" s="140"/>
      <c r="I94" s="140"/>
      <c r="J94" s="140"/>
      <c r="K94" s="140"/>
      <c r="L94" s="140"/>
      <c r="M94" s="141"/>
      <c r="N94" s="142"/>
      <c r="O94" s="140">
        <f t="shared" si="49"/>
        <v>0</v>
      </c>
      <c r="P94" s="121"/>
    </row>
    <row r="95" spans="1:16" ht="22" customHeight="1" x14ac:dyDescent="0.35">
      <c r="A95" s="121"/>
      <c r="B95" s="296"/>
      <c r="C95" s="296"/>
      <c r="D95" s="296"/>
      <c r="E95" s="294" t="s">
        <v>559</v>
      </c>
      <c r="F95" s="294"/>
      <c r="G95" s="143">
        <f>SUM(G91:G94)</f>
        <v>0</v>
      </c>
      <c r="H95" s="143">
        <f t="shared" ref="H95:L95" si="50">SUM(H91:H94)</f>
        <v>0</v>
      </c>
      <c r="I95" s="143">
        <f t="shared" si="50"/>
        <v>0</v>
      </c>
      <c r="J95" s="143">
        <f t="shared" si="50"/>
        <v>0</v>
      </c>
      <c r="K95" s="143">
        <f t="shared" si="50"/>
        <v>0</v>
      </c>
      <c r="L95" s="143">
        <f t="shared" si="50"/>
        <v>0</v>
      </c>
      <c r="M95" s="144"/>
      <c r="N95" s="144"/>
      <c r="O95" s="143">
        <f t="shared" ref="O95" si="51">SUM(O91:O94)</f>
        <v>0</v>
      </c>
      <c r="P95" s="121"/>
    </row>
    <row r="96" spans="1:16" ht="22" customHeight="1" x14ac:dyDescent="0.35">
      <c r="A96" s="121"/>
      <c r="B96" s="296"/>
      <c r="C96" s="296"/>
      <c r="D96" s="296"/>
      <c r="E96" s="294" t="s">
        <v>404</v>
      </c>
      <c r="F96" s="139"/>
      <c r="G96" s="140"/>
      <c r="H96" s="140"/>
      <c r="I96" s="140"/>
      <c r="J96" s="140"/>
      <c r="K96" s="140"/>
      <c r="L96" s="140"/>
      <c r="M96" s="141"/>
      <c r="N96" s="142"/>
      <c r="O96" s="140">
        <f t="shared" ref="O96:O99" si="52">N96*H96</f>
        <v>0</v>
      </c>
      <c r="P96" s="121"/>
    </row>
    <row r="97" spans="1:16" ht="22" customHeight="1" x14ac:dyDescent="0.35">
      <c r="A97" s="121"/>
      <c r="B97" s="296"/>
      <c r="C97" s="296"/>
      <c r="D97" s="296"/>
      <c r="E97" s="294"/>
      <c r="F97" s="139"/>
      <c r="G97" s="140"/>
      <c r="H97" s="140"/>
      <c r="I97" s="140"/>
      <c r="J97" s="140"/>
      <c r="K97" s="140"/>
      <c r="L97" s="140"/>
      <c r="M97" s="141"/>
      <c r="N97" s="142"/>
      <c r="O97" s="140">
        <f t="shared" si="52"/>
        <v>0</v>
      </c>
      <c r="P97" s="121"/>
    </row>
    <row r="98" spans="1:16" ht="22" customHeight="1" x14ac:dyDescent="0.35">
      <c r="A98" s="121"/>
      <c r="B98" s="296"/>
      <c r="C98" s="296"/>
      <c r="D98" s="296"/>
      <c r="E98" s="294"/>
      <c r="F98" s="139"/>
      <c r="G98" s="140"/>
      <c r="H98" s="140"/>
      <c r="I98" s="140"/>
      <c r="J98" s="140"/>
      <c r="K98" s="140"/>
      <c r="L98" s="140"/>
      <c r="M98" s="141"/>
      <c r="N98" s="142"/>
      <c r="O98" s="140">
        <f t="shared" si="52"/>
        <v>0</v>
      </c>
      <c r="P98" s="121"/>
    </row>
    <row r="99" spans="1:16" ht="22" customHeight="1" x14ac:dyDescent="0.35">
      <c r="A99" s="121"/>
      <c r="B99" s="296"/>
      <c r="C99" s="296"/>
      <c r="D99" s="296"/>
      <c r="E99" s="294"/>
      <c r="F99" s="139"/>
      <c r="G99" s="140"/>
      <c r="H99" s="140"/>
      <c r="I99" s="140"/>
      <c r="J99" s="140"/>
      <c r="K99" s="140"/>
      <c r="L99" s="140"/>
      <c r="M99" s="141"/>
      <c r="N99" s="142"/>
      <c r="O99" s="140">
        <f t="shared" si="52"/>
        <v>0</v>
      </c>
      <c r="P99" s="121"/>
    </row>
    <row r="100" spans="1:16" ht="22" customHeight="1" x14ac:dyDescent="0.35">
      <c r="A100" s="121"/>
      <c r="B100" s="296"/>
      <c r="C100" s="296"/>
      <c r="D100" s="296"/>
      <c r="E100" s="294" t="s">
        <v>560</v>
      </c>
      <c r="F100" s="294"/>
      <c r="G100" s="143">
        <f>SUM(G96:G99)</f>
        <v>0</v>
      </c>
      <c r="H100" s="143">
        <f t="shared" ref="H100:L100" si="53">SUM(H96:H99)</f>
        <v>0</v>
      </c>
      <c r="I100" s="143">
        <f t="shared" si="53"/>
        <v>0</v>
      </c>
      <c r="J100" s="143">
        <f t="shared" si="53"/>
        <v>0</v>
      </c>
      <c r="K100" s="143">
        <f t="shared" si="53"/>
        <v>0</v>
      </c>
      <c r="L100" s="143">
        <f t="shared" si="53"/>
        <v>0</v>
      </c>
      <c r="M100" s="144"/>
      <c r="N100" s="144"/>
      <c r="O100" s="143">
        <f t="shared" ref="O100" si="54">SUM(O96:O99)</f>
        <v>0</v>
      </c>
      <c r="P100" s="121"/>
    </row>
    <row r="101" spans="1:16" ht="22" customHeight="1" x14ac:dyDescent="0.35">
      <c r="A101" s="121"/>
      <c r="B101" s="296"/>
      <c r="C101" s="296"/>
      <c r="D101" s="296"/>
      <c r="E101" s="294" t="s">
        <v>406</v>
      </c>
      <c r="F101" s="139"/>
      <c r="G101" s="140"/>
      <c r="H101" s="140"/>
      <c r="I101" s="140"/>
      <c r="J101" s="140"/>
      <c r="K101" s="140"/>
      <c r="L101" s="140"/>
      <c r="M101" s="141"/>
      <c r="N101" s="142"/>
      <c r="O101" s="140">
        <f t="shared" ref="O101:O104" si="55">N101*H101</f>
        <v>0</v>
      </c>
      <c r="P101" s="121"/>
    </row>
    <row r="102" spans="1:16" ht="22" customHeight="1" x14ac:dyDescent="0.35">
      <c r="A102" s="121"/>
      <c r="B102" s="296"/>
      <c r="C102" s="296"/>
      <c r="D102" s="296"/>
      <c r="E102" s="294"/>
      <c r="F102" s="139"/>
      <c r="G102" s="140"/>
      <c r="H102" s="140"/>
      <c r="I102" s="140"/>
      <c r="J102" s="140"/>
      <c r="K102" s="140"/>
      <c r="L102" s="140"/>
      <c r="M102" s="141"/>
      <c r="N102" s="142"/>
      <c r="O102" s="140">
        <f t="shared" si="55"/>
        <v>0</v>
      </c>
      <c r="P102" s="121"/>
    </row>
    <row r="103" spans="1:16" ht="22" customHeight="1" x14ac:dyDescent="0.35">
      <c r="A103" s="121"/>
      <c r="B103" s="296"/>
      <c r="C103" s="296"/>
      <c r="D103" s="296"/>
      <c r="E103" s="294"/>
      <c r="F103" s="139"/>
      <c r="G103" s="140"/>
      <c r="H103" s="140"/>
      <c r="I103" s="140"/>
      <c r="J103" s="140"/>
      <c r="K103" s="140"/>
      <c r="L103" s="140"/>
      <c r="M103" s="141"/>
      <c r="N103" s="142"/>
      <c r="O103" s="140">
        <f t="shared" si="55"/>
        <v>0</v>
      </c>
      <c r="P103" s="121"/>
    </row>
    <row r="104" spans="1:16" ht="22" customHeight="1" x14ac:dyDescent="0.35">
      <c r="A104" s="121"/>
      <c r="B104" s="296"/>
      <c r="C104" s="296"/>
      <c r="D104" s="296"/>
      <c r="E104" s="294"/>
      <c r="F104" s="139"/>
      <c r="G104" s="140"/>
      <c r="H104" s="140"/>
      <c r="I104" s="140"/>
      <c r="J104" s="140"/>
      <c r="K104" s="140"/>
      <c r="L104" s="140"/>
      <c r="M104" s="141"/>
      <c r="N104" s="142"/>
      <c r="O104" s="140">
        <f t="shared" si="55"/>
        <v>0</v>
      </c>
      <c r="P104" s="121"/>
    </row>
    <row r="105" spans="1:16" ht="22" customHeight="1" x14ac:dyDescent="0.35">
      <c r="A105" s="121"/>
      <c r="B105" s="296"/>
      <c r="C105" s="296"/>
      <c r="D105" s="296"/>
      <c r="E105" s="294" t="s">
        <v>561</v>
      </c>
      <c r="F105" s="294"/>
      <c r="G105" s="143">
        <f>SUM(G101:G104)</f>
        <v>0</v>
      </c>
      <c r="H105" s="143">
        <f t="shared" ref="H105:L105" si="56">SUM(H101:H104)</f>
        <v>0</v>
      </c>
      <c r="I105" s="143">
        <f t="shared" si="56"/>
        <v>0</v>
      </c>
      <c r="J105" s="143">
        <f t="shared" si="56"/>
        <v>0</v>
      </c>
      <c r="K105" s="143">
        <f t="shared" si="56"/>
        <v>0</v>
      </c>
      <c r="L105" s="143">
        <f t="shared" si="56"/>
        <v>0</v>
      </c>
      <c r="M105" s="144"/>
      <c r="N105" s="144"/>
      <c r="O105" s="143">
        <f t="shared" ref="O105" si="57">SUM(O101:O104)</f>
        <v>0</v>
      </c>
      <c r="P105" s="121"/>
    </row>
    <row r="106" spans="1:16" ht="22" customHeight="1" x14ac:dyDescent="0.35">
      <c r="A106" s="121"/>
      <c r="B106" s="296"/>
      <c r="C106" s="296"/>
      <c r="D106" s="296"/>
      <c r="E106" s="145" t="s">
        <v>541</v>
      </c>
      <c r="F106" s="139"/>
      <c r="G106" s="148"/>
      <c r="H106" s="148"/>
      <c r="I106" s="148"/>
      <c r="J106" s="148"/>
      <c r="K106" s="148"/>
      <c r="L106" s="148"/>
      <c r="M106" s="141"/>
      <c r="N106" s="142"/>
      <c r="O106" s="140">
        <f t="shared" ref="O106" si="58">N106*H106</f>
        <v>0</v>
      </c>
      <c r="P106" s="121"/>
    </row>
    <row r="107" spans="1:16" s="135" customFormat="1" ht="22" customHeight="1" x14ac:dyDescent="0.35">
      <c r="A107" s="134"/>
      <c r="B107" s="296"/>
      <c r="C107" s="296"/>
      <c r="D107" s="296"/>
      <c r="E107" s="295" t="s">
        <v>562</v>
      </c>
      <c r="F107" s="295"/>
      <c r="G107" s="146">
        <f>G95+G100+G105</f>
        <v>0</v>
      </c>
      <c r="H107" s="146">
        <f t="shared" ref="H107:L107" si="59">H95+H100+H105</f>
        <v>0</v>
      </c>
      <c r="I107" s="146">
        <f t="shared" si="59"/>
        <v>0</v>
      </c>
      <c r="J107" s="146">
        <f t="shared" si="59"/>
        <v>0</v>
      </c>
      <c r="K107" s="146">
        <f t="shared" si="59"/>
        <v>0</v>
      </c>
      <c r="L107" s="146">
        <f t="shared" si="59"/>
        <v>0</v>
      </c>
      <c r="M107" s="149"/>
      <c r="N107" s="147"/>
      <c r="O107" s="146">
        <f t="shared" ref="O107" si="60">O95+O100+O105</f>
        <v>0</v>
      </c>
      <c r="P107" s="134"/>
    </row>
    <row r="108" spans="1:16" ht="22" customHeight="1" x14ac:dyDescent="0.35">
      <c r="A108" s="121"/>
      <c r="B108" s="296" t="s">
        <v>563</v>
      </c>
      <c r="C108" s="296"/>
      <c r="D108" s="296"/>
      <c r="E108" s="294" t="s">
        <v>531</v>
      </c>
      <c r="F108" s="139"/>
      <c r="G108" s="140"/>
      <c r="H108" s="140"/>
      <c r="I108" s="140"/>
      <c r="J108" s="140"/>
      <c r="K108" s="140"/>
      <c r="L108" s="140"/>
      <c r="M108" s="141"/>
      <c r="N108" s="142"/>
      <c r="O108" s="140">
        <f t="shared" ref="O108:O111" si="61">N108*H108</f>
        <v>0</v>
      </c>
      <c r="P108" s="121"/>
    </row>
    <row r="109" spans="1:16" ht="22" customHeight="1" x14ac:dyDescent="0.35">
      <c r="A109" s="121"/>
      <c r="B109" s="296"/>
      <c r="C109" s="296"/>
      <c r="D109" s="296"/>
      <c r="E109" s="294"/>
      <c r="F109" s="139"/>
      <c r="G109" s="140"/>
      <c r="H109" s="140"/>
      <c r="I109" s="140"/>
      <c r="J109" s="140"/>
      <c r="K109" s="140"/>
      <c r="L109" s="140"/>
      <c r="M109" s="141"/>
      <c r="N109" s="142"/>
      <c r="O109" s="140">
        <f t="shared" si="61"/>
        <v>0</v>
      </c>
      <c r="P109" s="121"/>
    </row>
    <row r="110" spans="1:16" ht="22" customHeight="1" x14ac:dyDescent="0.35">
      <c r="A110" s="121"/>
      <c r="B110" s="296"/>
      <c r="C110" s="296"/>
      <c r="D110" s="296"/>
      <c r="E110" s="294"/>
      <c r="F110" s="139"/>
      <c r="G110" s="140"/>
      <c r="H110" s="140"/>
      <c r="I110" s="140"/>
      <c r="J110" s="140"/>
      <c r="K110" s="140"/>
      <c r="L110" s="140"/>
      <c r="M110" s="141"/>
      <c r="N110" s="142"/>
      <c r="O110" s="140">
        <f t="shared" si="61"/>
        <v>0</v>
      </c>
      <c r="P110" s="121"/>
    </row>
    <row r="111" spans="1:16" ht="22" customHeight="1" x14ac:dyDescent="0.35">
      <c r="A111" s="121"/>
      <c r="B111" s="296"/>
      <c r="C111" s="296"/>
      <c r="D111" s="296"/>
      <c r="E111" s="294"/>
      <c r="F111" s="139"/>
      <c r="G111" s="140"/>
      <c r="H111" s="140"/>
      <c r="I111" s="140"/>
      <c r="J111" s="140"/>
      <c r="K111" s="140"/>
      <c r="L111" s="140"/>
      <c r="M111" s="141"/>
      <c r="N111" s="142"/>
      <c r="O111" s="140">
        <f t="shared" si="61"/>
        <v>0</v>
      </c>
      <c r="P111" s="121"/>
    </row>
    <row r="112" spans="1:16" ht="22" customHeight="1" x14ac:dyDescent="0.35">
      <c r="A112" s="121"/>
      <c r="B112" s="296"/>
      <c r="C112" s="296"/>
      <c r="D112" s="296"/>
      <c r="E112" s="294" t="s">
        <v>564</v>
      </c>
      <c r="F112" s="294"/>
      <c r="G112" s="143">
        <f>SUM(G108:G111)</f>
        <v>0</v>
      </c>
      <c r="H112" s="143">
        <f t="shared" ref="H112:L112" si="62">SUM(H108:H111)</f>
        <v>0</v>
      </c>
      <c r="I112" s="143">
        <f t="shared" si="62"/>
        <v>0</v>
      </c>
      <c r="J112" s="143">
        <f t="shared" si="62"/>
        <v>0</v>
      </c>
      <c r="K112" s="143">
        <f t="shared" si="62"/>
        <v>0</v>
      </c>
      <c r="L112" s="143">
        <f t="shared" si="62"/>
        <v>0</v>
      </c>
      <c r="M112" s="197"/>
      <c r="N112" s="144"/>
      <c r="O112" s="143">
        <f t="shared" ref="O112" si="63">SUM(O108:O111)</f>
        <v>0</v>
      </c>
      <c r="P112" s="121"/>
    </row>
    <row r="113" spans="1:16" ht="22" customHeight="1" x14ac:dyDescent="0.35">
      <c r="A113" s="121"/>
      <c r="B113" s="296"/>
      <c r="C113" s="296"/>
      <c r="D113" s="296"/>
      <c r="E113" s="294" t="s">
        <v>404</v>
      </c>
      <c r="F113" s="139"/>
      <c r="G113" s="140"/>
      <c r="H113" s="140"/>
      <c r="I113" s="140"/>
      <c r="J113" s="140"/>
      <c r="K113" s="140"/>
      <c r="L113" s="140"/>
      <c r="M113" s="141"/>
      <c r="N113" s="142"/>
      <c r="O113" s="140">
        <f t="shared" ref="O113:O116" si="64">N113*H113</f>
        <v>0</v>
      </c>
      <c r="P113" s="121"/>
    </row>
    <row r="114" spans="1:16" ht="22" customHeight="1" x14ac:dyDescent="0.35">
      <c r="A114" s="121"/>
      <c r="B114" s="296"/>
      <c r="C114" s="296"/>
      <c r="D114" s="296"/>
      <c r="E114" s="294"/>
      <c r="F114" s="139"/>
      <c r="G114" s="140"/>
      <c r="H114" s="140"/>
      <c r="I114" s="140"/>
      <c r="J114" s="140"/>
      <c r="K114" s="140"/>
      <c r="L114" s="140"/>
      <c r="M114" s="141"/>
      <c r="N114" s="142"/>
      <c r="O114" s="140">
        <f t="shared" si="64"/>
        <v>0</v>
      </c>
      <c r="P114" s="121"/>
    </row>
    <row r="115" spans="1:16" ht="22" customHeight="1" x14ac:dyDescent="0.35">
      <c r="A115" s="121"/>
      <c r="B115" s="296"/>
      <c r="C115" s="296"/>
      <c r="D115" s="296"/>
      <c r="E115" s="294"/>
      <c r="F115" s="139"/>
      <c r="G115" s="140"/>
      <c r="H115" s="140"/>
      <c r="I115" s="140"/>
      <c r="J115" s="140"/>
      <c r="K115" s="140"/>
      <c r="L115" s="140"/>
      <c r="M115" s="141"/>
      <c r="N115" s="142"/>
      <c r="O115" s="140">
        <f t="shared" si="64"/>
        <v>0</v>
      </c>
      <c r="P115" s="121"/>
    </row>
    <row r="116" spans="1:16" ht="22" customHeight="1" x14ac:dyDescent="0.35">
      <c r="A116" s="121"/>
      <c r="B116" s="296"/>
      <c r="C116" s="296"/>
      <c r="D116" s="296"/>
      <c r="E116" s="294"/>
      <c r="F116" s="139"/>
      <c r="G116" s="140"/>
      <c r="H116" s="140"/>
      <c r="I116" s="140"/>
      <c r="J116" s="140"/>
      <c r="K116" s="140"/>
      <c r="L116" s="140"/>
      <c r="M116" s="141"/>
      <c r="N116" s="142"/>
      <c r="O116" s="140">
        <f t="shared" si="64"/>
        <v>0</v>
      </c>
      <c r="P116" s="121"/>
    </row>
    <row r="117" spans="1:16" ht="22" customHeight="1" x14ac:dyDescent="0.35">
      <c r="A117" s="121"/>
      <c r="B117" s="296"/>
      <c r="C117" s="296"/>
      <c r="D117" s="296"/>
      <c r="E117" s="294" t="s">
        <v>565</v>
      </c>
      <c r="F117" s="294"/>
      <c r="G117" s="143">
        <f>SUM(G113:G116)</f>
        <v>0</v>
      </c>
      <c r="H117" s="143">
        <f t="shared" ref="H117:L117" si="65">SUM(H113:H116)</f>
        <v>0</v>
      </c>
      <c r="I117" s="143">
        <f t="shared" si="65"/>
        <v>0</v>
      </c>
      <c r="J117" s="143">
        <f t="shared" si="65"/>
        <v>0</v>
      </c>
      <c r="K117" s="143">
        <f t="shared" si="65"/>
        <v>0</v>
      </c>
      <c r="L117" s="143">
        <f t="shared" si="65"/>
        <v>0</v>
      </c>
      <c r="M117" s="197"/>
      <c r="N117" s="144"/>
      <c r="O117" s="143">
        <f t="shared" ref="O117" si="66">SUM(O113:O116)</f>
        <v>0</v>
      </c>
      <c r="P117" s="121"/>
    </row>
    <row r="118" spans="1:16" ht="22" customHeight="1" x14ac:dyDescent="0.35">
      <c r="A118" s="121"/>
      <c r="B118" s="296"/>
      <c r="C118" s="296"/>
      <c r="D118" s="296"/>
      <c r="E118" s="294" t="s">
        <v>406</v>
      </c>
      <c r="F118" s="139"/>
      <c r="G118" s="140"/>
      <c r="H118" s="140"/>
      <c r="I118" s="140"/>
      <c r="J118" s="140"/>
      <c r="K118" s="140"/>
      <c r="L118" s="140"/>
      <c r="M118" s="141"/>
      <c r="N118" s="142"/>
      <c r="O118" s="140">
        <f t="shared" ref="O118:O121" si="67">N118*H118</f>
        <v>0</v>
      </c>
      <c r="P118" s="121"/>
    </row>
    <row r="119" spans="1:16" ht="22" customHeight="1" x14ac:dyDescent="0.35">
      <c r="A119" s="121"/>
      <c r="B119" s="296"/>
      <c r="C119" s="296"/>
      <c r="D119" s="296"/>
      <c r="E119" s="294"/>
      <c r="F119" s="139"/>
      <c r="G119" s="140"/>
      <c r="H119" s="140"/>
      <c r="I119" s="140"/>
      <c r="J119" s="140"/>
      <c r="K119" s="140"/>
      <c r="L119" s="140"/>
      <c r="M119" s="141"/>
      <c r="N119" s="142"/>
      <c r="O119" s="140">
        <f t="shared" si="67"/>
        <v>0</v>
      </c>
      <c r="P119" s="121"/>
    </row>
    <row r="120" spans="1:16" ht="22" customHeight="1" x14ac:dyDescent="0.35">
      <c r="A120" s="121"/>
      <c r="B120" s="296"/>
      <c r="C120" s="296"/>
      <c r="D120" s="296"/>
      <c r="E120" s="294"/>
      <c r="F120" s="139"/>
      <c r="G120" s="140"/>
      <c r="H120" s="140"/>
      <c r="I120" s="140"/>
      <c r="J120" s="140"/>
      <c r="K120" s="140"/>
      <c r="L120" s="140"/>
      <c r="M120" s="141"/>
      <c r="N120" s="142"/>
      <c r="O120" s="140">
        <f t="shared" si="67"/>
        <v>0</v>
      </c>
      <c r="P120" s="121"/>
    </row>
    <row r="121" spans="1:16" ht="22" customHeight="1" x14ac:dyDescent="0.35">
      <c r="A121" s="121"/>
      <c r="B121" s="296"/>
      <c r="C121" s="296"/>
      <c r="D121" s="296"/>
      <c r="E121" s="294"/>
      <c r="F121" s="139"/>
      <c r="G121" s="140"/>
      <c r="H121" s="140"/>
      <c r="I121" s="140"/>
      <c r="J121" s="140"/>
      <c r="K121" s="140"/>
      <c r="L121" s="140"/>
      <c r="M121" s="141"/>
      <c r="N121" s="142"/>
      <c r="O121" s="140">
        <f t="shared" si="67"/>
        <v>0</v>
      </c>
      <c r="P121" s="121"/>
    </row>
    <row r="122" spans="1:16" ht="22" customHeight="1" x14ac:dyDescent="0.35">
      <c r="A122" s="121"/>
      <c r="B122" s="296"/>
      <c r="C122" s="296"/>
      <c r="D122" s="296"/>
      <c r="E122" s="294" t="s">
        <v>566</v>
      </c>
      <c r="F122" s="294"/>
      <c r="G122" s="143">
        <f>SUM(G118:G121)</f>
        <v>0</v>
      </c>
      <c r="H122" s="143">
        <f t="shared" ref="H122:L122" si="68">SUM(H118:H121)</f>
        <v>0</v>
      </c>
      <c r="I122" s="143">
        <f t="shared" si="68"/>
        <v>0</v>
      </c>
      <c r="J122" s="143">
        <f t="shared" si="68"/>
        <v>0</v>
      </c>
      <c r="K122" s="143">
        <f t="shared" si="68"/>
        <v>0</v>
      </c>
      <c r="L122" s="143">
        <f t="shared" si="68"/>
        <v>0</v>
      </c>
      <c r="M122" s="197"/>
      <c r="N122" s="144"/>
      <c r="O122" s="143">
        <f t="shared" ref="O122" si="69">SUM(O118:O121)</f>
        <v>0</v>
      </c>
      <c r="P122" s="121"/>
    </row>
    <row r="123" spans="1:16" ht="22" customHeight="1" x14ac:dyDescent="0.35">
      <c r="A123" s="121"/>
      <c r="B123" s="296"/>
      <c r="C123" s="296"/>
      <c r="D123" s="296"/>
      <c r="E123" s="145" t="s">
        <v>541</v>
      </c>
      <c r="F123" s="139"/>
      <c r="G123" s="148"/>
      <c r="H123" s="148"/>
      <c r="I123" s="148"/>
      <c r="J123" s="148"/>
      <c r="K123" s="148"/>
      <c r="L123" s="148"/>
      <c r="M123" s="141"/>
      <c r="N123" s="142"/>
      <c r="O123" s="140">
        <f t="shared" ref="O123" si="70">N123*H123</f>
        <v>0</v>
      </c>
      <c r="P123" s="121"/>
    </row>
    <row r="124" spans="1:16" s="135" customFormat="1" ht="22" customHeight="1" x14ac:dyDescent="0.35">
      <c r="A124" s="134"/>
      <c r="B124" s="296"/>
      <c r="C124" s="296"/>
      <c r="D124" s="296"/>
      <c r="E124" s="295" t="s">
        <v>567</v>
      </c>
      <c r="F124" s="295"/>
      <c r="G124" s="146">
        <f>G112+G117+G122</f>
        <v>0</v>
      </c>
      <c r="H124" s="146">
        <f t="shared" ref="H124:L124" si="71">H112+H117+H122</f>
        <v>0</v>
      </c>
      <c r="I124" s="146">
        <f t="shared" si="71"/>
        <v>0</v>
      </c>
      <c r="J124" s="146">
        <f t="shared" si="71"/>
        <v>0</v>
      </c>
      <c r="K124" s="146">
        <f t="shared" si="71"/>
        <v>0</v>
      </c>
      <c r="L124" s="146">
        <f t="shared" si="71"/>
        <v>0</v>
      </c>
      <c r="M124" s="149"/>
      <c r="N124" s="147"/>
      <c r="O124" s="146">
        <f>O112+O117+O122</f>
        <v>0</v>
      </c>
      <c r="P124" s="134"/>
    </row>
    <row r="125" spans="1:16" ht="24.5" customHeight="1" x14ac:dyDescent="0.35">
      <c r="A125" s="121"/>
      <c r="B125" s="296" t="s">
        <v>568</v>
      </c>
      <c r="C125" s="296"/>
      <c r="D125" s="296"/>
      <c r="E125" s="228" t="s">
        <v>531</v>
      </c>
      <c r="F125" s="139"/>
      <c r="G125" s="140"/>
      <c r="H125" s="140"/>
      <c r="I125" s="140"/>
      <c r="J125" s="140"/>
      <c r="K125" s="140"/>
      <c r="L125" s="140"/>
      <c r="M125" s="229" t="s">
        <v>684</v>
      </c>
      <c r="N125" s="142"/>
      <c r="O125" s="140">
        <f>N125*H125</f>
        <v>0</v>
      </c>
      <c r="P125" s="121"/>
    </row>
    <row r="126" spans="1:16" ht="22" customHeight="1" x14ac:dyDescent="0.35">
      <c r="A126" s="121"/>
      <c r="B126" s="296"/>
      <c r="C126" s="296"/>
      <c r="D126" s="296"/>
      <c r="E126" s="294" t="s">
        <v>569</v>
      </c>
      <c r="F126" s="294"/>
      <c r="G126" s="143">
        <f t="shared" ref="G126:L126" si="72">SUM(G125:G125)</f>
        <v>0</v>
      </c>
      <c r="H126" s="143">
        <f t="shared" si="72"/>
        <v>0</v>
      </c>
      <c r="I126" s="143">
        <f t="shared" si="72"/>
        <v>0</v>
      </c>
      <c r="J126" s="143">
        <f t="shared" si="72"/>
        <v>0</v>
      </c>
      <c r="K126" s="143">
        <f t="shared" si="72"/>
        <v>0</v>
      </c>
      <c r="L126" s="143">
        <f t="shared" si="72"/>
        <v>0</v>
      </c>
      <c r="M126" s="197"/>
      <c r="N126" s="144"/>
      <c r="O126" s="143">
        <f>SUM(O125:O125)</f>
        <v>0</v>
      </c>
      <c r="P126" s="121"/>
    </row>
    <row r="127" spans="1:16" ht="22" customHeight="1" x14ac:dyDescent="0.35">
      <c r="A127" s="121"/>
      <c r="B127" s="296"/>
      <c r="C127" s="296"/>
      <c r="D127" s="296"/>
      <c r="E127" s="228" t="s">
        <v>404</v>
      </c>
      <c r="F127" s="139"/>
      <c r="G127" s="140"/>
      <c r="H127" s="140"/>
      <c r="I127" s="140"/>
      <c r="J127" s="140"/>
      <c r="K127" s="140"/>
      <c r="L127" s="140"/>
      <c r="M127" s="229" t="s">
        <v>684</v>
      </c>
      <c r="N127" s="142"/>
      <c r="O127" s="140">
        <f>N127*H127</f>
        <v>0</v>
      </c>
      <c r="P127" s="121"/>
    </row>
    <row r="128" spans="1:16" ht="22" customHeight="1" x14ac:dyDescent="0.35">
      <c r="A128" s="121"/>
      <c r="B128" s="296"/>
      <c r="C128" s="296"/>
      <c r="D128" s="296"/>
      <c r="E128" s="294" t="s">
        <v>570</v>
      </c>
      <c r="F128" s="294"/>
      <c r="G128" s="143">
        <f t="shared" ref="G128:L128" si="73">SUM(G127:G127)</f>
        <v>0</v>
      </c>
      <c r="H128" s="143">
        <f t="shared" si="73"/>
        <v>0</v>
      </c>
      <c r="I128" s="143">
        <f t="shared" si="73"/>
        <v>0</v>
      </c>
      <c r="J128" s="143">
        <f t="shared" si="73"/>
        <v>0</v>
      </c>
      <c r="K128" s="143">
        <f t="shared" si="73"/>
        <v>0</v>
      </c>
      <c r="L128" s="143">
        <f t="shared" si="73"/>
        <v>0</v>
      </c>
      <c r="M128" s="197"/>
      <c r="N128" s="144"/>
      <c r="O128" s="143">
        <f>SUM(O127:O127)</f>
        <v>0</v>
      </c>
      <c r="P128" s="121"/>
    </row>
    <row r="129" spans="1:16" ht="22" customHeight="1" x14ac:dyDescent="0.35">
      <c r="A129" s="121"/>
      <c r="B129" s="296"/>
      <c r="C129" s="296"/>
      <c r="D129" s="296"/>
      <c r="E129" s="228" t="s">
        <v>406</v>
      </c>
      <c r="F129" s="139"/>
      <c r="G129" s="140"/>
      <c r="H129" s="140"/>
      <c r="I129" s="140"/>
      <c r="J129" s="140"/>
      <c r="K129" s="140"/>
      <c r="L129" s="140"/>
      <c r="M129" s="229" t="s">
        <v>684</v>
      </c>
      <c r="N129" s="142"/>
      <c r="O129" s="140">
        <f>N129*H129</f>
        <v>0</v>
      </c>
      <c r="P129" s="121"/>
    </row>
    <row r="130" spans="1:16" ht="22" customHeight="1" x14ac:dyDescent="0.35">
      <c r="A130" s="121"/>
      <c r="B130" s="296"/>
      <c r="C130" s="296"/>
      <c r="D130" s="296"/>
      <c r="E130" s="294" t="s">
        <v>571</v>
      </c>
      <c r="F130" s="294"/>
      <c r="G130" s="143">
        <f t="shared" ref="G130:L130" si="74">SUM(G129:G129)</f>
        <v>0</v>
      </c>
      <c r="H130" s="143">
        <f t="shared" si="74"/>
        <v>0</v>
      </c>
      <c r="I130" s="143">
        <f t="shared" si="74"/>
        <v>0</v>
      </c>
      <c r="J130" s="143">
        <f t="shared" si="74"/>
        <v>0</v>
      </c>
      <c r="K130" s="143">
        <f t="shared" si="74"/>
        <v>0</v>
      </c>
      <c r="L130" s="143">
        <f t="shared" si="74"/>
        <v>0</v>
      </c>
      <c r="M130" s="197"/>
      <c r="N130" s="144"/>
      <c r="O130" s="143">
        <f>SUM(O129:O129)</f>
        <v>0</v>
      </c>
      <c r="P130" s="121"/>
    </row>
    <row r="131" spans="1:16" ht="22" customHeight="1" x14ac:dyDescent="0.35">
      <c r="A131" s="121"/>
      <c r="B131" s="296"/>
      <c r="C131" s="296"/>
      <c r="D131" s="296"/>
      <c r="E131" s="145" t="s">
        <v>541</v>
      </c>
      <c r="F131" s="139"/>
      <c r="G131" s="148"/>
      <c r="H131" s="148"/>
      <c r="I131" s="148"/>
      <c r="J131" s="148"/>
      <c r="K131" s="148"/>
      <c r="L131" s="148"/>
      <c r="M131" s="141"/>
      <c r="N131" s="142"/>
      <c r="O131" s="140">
        <f>N131*H131</f>
        <v>0</v>
      </c>
      <c r="P131" s="121"/>
    </row>
    <row r="132" spans="1:16" s="135" customFormat="1" ht="22" customHeight="1" x14ac:dyDescent="0.35">
      <c r="A132" s="134"/>
      <c r="B132" s="296"/>
      <c r="C132" s="296"/>
      <c r="D132" s="296"/>
      <c r="E132" s="295" t="s">
        <v>572</v>
      </c>
      <c r="F132" s="295"/>
      <c r="G132" s="146">
        <f t="shared" ref="G132:L132" si="75">G126+G128+G130</f>
        <v>0</v>
      </c>
      <c r="H132" s="146">
        <f t="shared" si="75"/>
        <v>0</v>
      </c>
      <c r="I132" s="146">
        <f t="shared" si="75"/>
        <v>0</v>
      </c>
      <c r="J132" s="146">
        <f t="shared" si="75"/>
        <v>0</v>
      </c>
      <c r="K132" s="146">
        <f t="shared" si="75"/>
        <v>0</v>
      </c>
      <c r="L132" s="146">
        <f t="shared" si="75"/>
        <v>0</v>
      </c>
      <c r="M132" s="149"/>
      <c r="N132" s="147"/>
      <c r="O132" s="146">
        <f>O126+O128+O130</f>
        <v>0</v>
      </c>
      <c r="P132" s="134"/>
    </row>
    <row r="133" spans="1:16" ht="21.5" customHeight="1" x14ac:dyDescent="0.35">
      <c r="A133" s="121"/>
      <c r="B133" s="291" t="s">
        <v>573</v>
      </c>
      <c r="C133" s="291"/>
      <c r="D133" s="291"/>
      <c r="E133" s="291"/>
      <c r="F133" s="291"/>
      <c r="G133" s="150">
        <f t="shared" ref="G133:L133" si="76">G10+G27+G44+G61+G78+G95+G112+G126</f>
        <v>0</v>
      </c>
      <c r="H133" s="150">
        <f t="shared" si="76"/>
        <v>0</v>
      </c>
      <c r="I133" s="150">
        <f t="shared" si="76"/>
        <v>0</v>
      </c>
      <c r="J133" s="150">
        <f t="shared" si="76"/>
        <v>0</v>
      </c>
      <c r="K133" s="150">
        <f t="shared" si="76"/>
        <v>0</v>
      </c>
      <c r="L133" s="150">
        <f t="shared" si="76"/>
        <v>0</v>
      </c>
      <c r="M133" s="151"/>
      <c r="N133" s="152"/>
      <c r="O133" s="150">
        <f>O10+O27+O44+O61+O78+O95+O112+O126</f>
        <v>0</v>
      </c>
      <c r="P133" s="121"/>
    </row>
    <row r="134" spans="1:16" ht="21.5" customHeight="1" x14ac:dyDescent="0.35">
      <c r="A134" s="121"/>
      <c r="B134" s="291" t="s">
        <v>574</v>
      </c>
      <c r="C134" s="291"/>
      <c r="D134" s="291"/>
      <c r="E134" s="291"/>
      <c r="F134" s="291"/>
      <c r="G134" s="150">
        <f t="shared" ref="G134:L134" si="77">G14+G31+G48+G65+G82+G99+G116+G127</f>
        <v>0</v>
      </c>
      <c r="H134" s="150">
        <f t="shared" si="77"/>
        <v>0</v>
      </c>
      <c r="I134" s="150">
        <f t="shared" si="77"/>
        <v>0</v>
      </c>
      <c r="J134" s="150">
        <f t="shared" si="77"/>
        <v>0</v>
      </c>
      <c r="K134" s="150">
        <f t="shared" si="77"/>
        <v>0</v>
      </c>
      <c r="L134" s="150">
        <f t="shared" si="77"/>
        <v>0</v>
      </c>
      <c r="M134" s="151"/>
      <c r="N134" s="152"/>
      <c r="O134" s="150">
        <f>O14+O31+O48+O65+O82+O99+O116+O127</f>
        <v>0</v>
      </c>
      <c r="P134" s="121"/>
    </row>
    <row r="135" spans="1:16" ht="21.5" customHeight="1" x14ac:dyDescent="0.35">
      <c r="A135" s="121"/>
      <c r="B135" s="291" t="s">
        <v>575</v>
      </c>
      <c r="C135" s="291"/>
      <c r="D135" s="291"/>
      <c r="E135" s="291"/>
      <c r="F135" s="291"/>
      <c r="G135" s="150">
        <f t="shared" ref="G135:L135" si="78">G20+G37+G54+G71+G88+G105+G122+G130</f>
        <v>0</v>
      </c>
      <c r="H135" s="150">
        <f t="shared" si="78"/>
        <v>0</v>
      </c>
      <c r="I135" s="150">
        <f t="shared" si="78"/>
        <v>0</v>
      </c>
      <c r="J135" s="150">
        <f t="shared" si="78"/>
        <v>0</v>
      </c>
      <c r="K135" s="150">
        <f t="shared" si="78"/>
        <v>0</v>
      </c>
      <c r="L135" s="150">
        <f t="shared" si="78"/>
        <v>0</v>
      </c>
      <c r="M135" s="151"/>
      <c r="N135" s="152"/>
      <c r="O135" s="150">
        <f>O20+O37+O54+O71+O88+O105+O122+O130</f>
        <v>0</v>
      </c>
      <c r="P135" s="121"/>
    </row>
    <row r="136" spans="1:16" ht="21.5" customHeight="1" x14ac:dyDescent="0.35">
      <c r="A136" s="121"/>
      <c r="B136" s="291" t="s">
        <v>541</v>
      </c>
      <c r="C136" s="291"/>
      <c r="D136" s="291"/>
      <c r="E136" s="291"/>
      <c r="F136" s="291"/>
      <c r="G136" s="150"/>
      <c r="H136" s="150"/>
      <c r="I136" s="150"/>
      <c r="J136" s="150"/>
      <c r="K136" s="150"/>
      <c r="L136" s="150"/>
      <c r="M136" s="151"/>
      <c r="N136" s="152"/>
      <c r="O136" s="150"/>
      <c r="P136" s="121"/>
    </row>
    <row r="137" spans="1:16" s="136" customFormat="1" ht="21.5" customHeight="1" x14ac:dyDescent="0.35">
      <c r="A137" s="121"/>
      <c r="B137" s="292" t="s">
        <v>576</v>
      </c>
      <c r="C137" s="292"/>
      <c r="D137" s="292"/>
      <c r="E137" s="292"/>
      <c r="F137" s="292"/>
      <c r="G137" s="153">
        <f t="shared" ref="G137:L137" si="79">SUM(G133:G136)</f>
        <v>0</v>
      </c>
      <c r="H137" s="153">
        <f t="shared" si="79"/>
        <v>0</v>
      </c>
      <c r="I137" s="153">
        <f t="shared" si="79"/>
        <v>0</v>
      </c>
      <c r="J137" s="153">
        <f t="shared" si="79"/>
        <v>0</v>
      </c>
      <c r="K137" s="153">
        <f t="shared" si="79"/>
        <v>0</v>
      </c>
      <c r="L137" s="153">
        <f t="shared" si="79"/>
        <v>0</v>
      </c>
      <c r="M137" s="154"/>
      <c r="N137" s="155"/>
      <c r="O137" s="153">
        <f>SUM(O133:O136)</f>
        <v>0</v>
      </c>
      <c r="P137" s="121"/>
    </row>
    <row r="138" spans="1:16" ht="19" customHeight="1" x14ac:dyDescent="0.35">
      <c r="A138" s="121"/>
      <c r="B138" s="230" t="s">
        <v>690</v>
      </c>
      <c r="C138" s="230"/>
      <c r="D138" s="230"/>
      <c r="E138" s="230"/>
      <c r="F138" s="230"/>
      <c r="G138" s="230"/>
      <c r="H138" s="230"/>
      <c r="I138" s="230"/>
      <c r="J138" s="230"/>
      <c r="K138" s="230"/>
      <c r="L138" s="231"/>
      <c r="M138" s="231"/>
      <c r="N138" s="232"/>
      <c r="O138" s="231"/>
      <c r="P138" s="121"/>
    </row>
    <row r="139" spans="1:16" x14ac:dyDescent="0.35">
      <c r="A139" s="121"/>
      <c r="B139" s="293" t="s">
        <v>657</v>
      </c>
      <c r="C139" s="293"/>
      <c r="D139" s="293"/>
      <c r="E139" s="293"/>
      <c r="F139" s="293"/>
      <c r="G139" s="293"/>
      <c r="H139" s="293"/>
      <c r="I139" s="293"/>
      <c r="J139" s="293"/>
      <c r="K139" s="293"/>
      <c r="L139" s="293"/>
      <c r="M139" s="293"/>
      <c r="N139" s="293"/>
      <c r="O139" s="293"/>
      <c r="P139" s="121"/>
    </row>
    <row r="140" spans="1:16" x14ac:dyDescent="0.35">
      <c r="A140" s="121"/>
      <c r="B140" s="230"/>
      <c r="C140" s="230"/>
      <c r="D140" s="230"/>
      <c r="E140" s="230"/>
      <c r="F140" s="230"/>
      <c r="G140" s="230"/>
      <c r="H140" s="230"/>
      <c r="I140" s="230"/>
      <c r="J140" s="230"/>
      <c r="K140" s="230"/>
      <c r="L140" s="231"/>
      <c r="M140" s="231"/>
      <c r="N140" s="232"/>
      <c r="O140" s="231"/>
      <c r="P140" s="121"/>
    </row>
  </sheetData>
  <mergeCells count="77">
    <mergeCell ref="M4:M5"/>
    <mergeCell ref="N4:N5"/>
    <mergeCell ref="B134:F134"/>
    <mergeCell ref="O4:O5"/>
    <mergeCell ref="B6:D22"/>
    <mergeCell ref="E6:E9"/>
    <mergeCell ref="E10:F10"/>
    <mergeCell ref="E11:E14"/>
    <mergeCell ref="E15:F15"/>
    <mergeCell ref="E16:E19"/>
    <mergeCell ref="B4:D5"/>
    <mergeCell ref="E4:E5"/>
    <mergeCell ref="F4:F5"/>
    <mergeCell ref="G4:G5"/>
    <mergeCell ref="H4:H5"/>
    <mergeCell ref="I4:I5"/>
    <mergeCell ref="E20:F20"/>
    <mergeCell ref="E22:F22"/>
    <mergeCell ref="J4:L4"/>
    <mergeCell ref="E39:F39"/>
    <mergeCell ref="B40:D56"/>
    <mergeCell ref="E40:E43"/>
    <mergeCell ref="E44:F44"/>
    <mergeCell ref="E45:E48"/>
    <mergeCell ref="E49:F49"/>
    <mergeCell ref="E50:E53"/>
    <mergeCell ref="E54:F54"/>
    <mergeCell ref="E56:F56"/>
    <mergeCell ref="B23:D39"/>
    <mergeCell ref="E23:E26"/>
    <mergeCell ref="E27:F27"/>
    <mergeCell ref="E28:E31"/>
    <mergeCell ref="E32:F32"/>
    <mergeCell ref="E33:E36"/>
    <mergeCell ref="E37:F37"/>
    <mergeCell ref="E71:F71"/>
    <mergeCell ref="E73:F73"/>
    <mergeCell ref="B74:D90"/>
    <mergeCell ref="E74:E77"/>
    <mergeCell ref="E78:F78"/>
    <mergeCell ref="E79:E82"/>
    <mergeCell ref="E83:F83"/>
    <mergeCell ref="E84:E87"/>
    <mergeCell ref="E88:F88"/>
    <mergeCell ref="E90:F90"/>
    <mergeCell ref="B57:D73"/>
    <mergeCell ref="E57:E60"/>
    <mergeCell ref="E61:F61"/>
    <mergeCell ref="E62:E65"/>
    <mergeCell ref="E66:F66"/>
    <mergeCell ref="E67:E70"/>
    <mergeCell ref="E100:F100"/>
    <mergeCell ref="E101:E104"/>
    <mergeCell ref="E105:F105"/>
    <mergeCell ref="E107:F107"/>
    <mergeCell ref="B108:D124"/>
    <mergeCell ref="E108:E111"/>
    <mergeCell ref="E112:F112"/>
    <mergeCell ref="E113:E116"/>
    <mergeCell ref="E117:F117"/>
    <mergeCell ref="E118:E121"/>
    <mergeCell ref="E122:F122"/>
    <mergeCell ref="E124:F124"/>
    <mergeCell ref="B91:D107"/>
    <mergeCell ref="E91:E94"/>
    <mergeCell ref="E95:F95"/>
    <mergeCell ref="E96:E99"/>
    <mergeCell ref="B136:F136"/>
    <mergeCell ref="B137:F137"/>
    <mergeCell ref="B139:O139"/>
    <mergeCell ref="E128:F128"/>
    <mergeCell ref="E130:F130"/>
    <mergeCell ref="E132:F132"/>
    <mergeCell ref="B133:F133"/>
    <mergeCell ref="B135:F135"/>
    <mergeCell ref="B125:D132"/>
    <mergeCell ref="E126:F126"/>
  </mergeCells>
  <conditionalFormatting sqref="J15 J23 J35 C140 E140:G140 J140 B11:J14 B15:G15 B16:J22 B24:J24 B23:G23 B28:J34 B35:G35 B137:F137 B10:C10 B25:C25 B9:J9 B8:C8 B7:J7 B113:J113 B112:C112 B115:J115 B114:D114 B132:J133 B124:F124 B44:J44 B46:J46 B139:B140 B4:C4 B6:C6 B5:J5 B36:J42 B43:F43 B47:C47 B130:B131 B121:J123 B117:J117 B119:J119 B26:J26 B27 B99:J111 B80:J80 B70:J76 B78:J78 B77:G77 B69:G69 B79:C79 B67:J68 B81:B82 B64:J64 B65:B66 B48:J52 B54:J60 B62:J62 B61:G61 B53:G53 B63:C63 B96:J96 B97:B98 B83:J84 B86:J92 B94:J94 B93:G93 B85:G85 B95:C95 B138:J138 B1:J3 B125:J129 H130:J130 B135:J136">
    <cfRule type="containsText" dxfId="138" priority="85" operator="containsText" text="Preencha">
      <formula>NOT(ISERROR(SEARCH("Preencha",B1)))</formula>
    </cfRule>
    <cfRule type="cellIs" dxfId="137" priority="86" operator="equal">
      <formula>"Selecione uma opção:"</formula>
    </cfRule>
  </conditionalFormatting>
  <conditionalFormatting sqref="J10 J8 J137 F112:H112 F114:H114 J114 J112 B99:B100 J124 F45:J45 E25:J25">
    <cfRule type="containsText" dxfId="136" priority="147" operator="containsText" text="Preencha">
      <formula>NOT(ISERROR(SEARCH("Preencha",B8)))</formula>
    </cfRule>
    <cfRule type="cellIs" dxfId="135" priority="148" operator="equal">
      <formula>"Selecione uma opção:"</formula>
    </cfRule>
  </conditionalFormatting>
  <conditionalFormatting sqref="B36:I41 B35:G35">
    <cfRule type="expression" dxfId="134" priority="146">
      <formula>$C$33="Não"</formula>
    </cfRule>
  </conditionalFormatting>
  <conditionalFormatting sqref="E29:F29">
    <cfRule type="expression" dxfId="133" priority="145">
      <formula>$C$29="Não"</formula>
    </cfRule>
  </conditionalFormatting>
  <conditionalFormatting sqref="J4">
    <cfRule type="containsText" dxfId="132" priority="138" operator="containsText" text="Preencha">
      <formula>NOT(ISERROR(SEARCH("Preencha",J4)))</formula>
    </cfRule>
    <cfRule type="cellIs" dxfId="131" priority="139" operator="equal">
      <formula>"Selecione uma opção:"</formula>
    </cfRule>
  </conditionalFormatting>
  <conditionalFormatting sqref="J6">
    <cfRule type="containsText" dxfId="130" priority="136" operator="containsText" text="Preencha">
      <formula>NOT(ISERROR(SEARCH("Preencha",J6)))</formula>
    </cfRule>
    <cfRule type="cellIs" dxfId="129" priority="137" operator="equal">
      <formula>"Selecione uma opção:"</formula>
    </cfRule>
  </conditionalFormatting>
  <conditionalFormatting sqref="G47:H47 J47">
    <cfRule type="containsText" dxfId="128" priority="128" operator="containsText" text="Preencha">
      <formula>NOT(ISERROR(SEARCH("Preencha",G47)))</formula>
    </cfRule>
    <cfRule type="cellIs" dxfId="127" priority="129" operator="equal">
      <formula>"Selecione uma opção:"</formula>
    </cfRule>
  </conditionalFormatting>
  <conditionalFormatting sqref="D47">
    <cfRule type="containsText" dxfId="126" priority="126" operator="containsText" text="Preencha">
      <formula>NOT(ISERROR(SEARCH("Preencha",D47)))</formula>
    </cfRule>
    <cfRule type="cellIs" dxfId="125" priority="127" operator="equal">
      <formula>"Selecione uma opção:"</formula>
    </cfRule>
  </conditionalFormatting>
  <conditionalFormatting sqref="D47">
    <cfRule type="expression" dxfId="124" priority="125">
      <formula>$C$33="Não"</formula>
    </cfRule>
  </conditionalFormatting>
  <conditionalFormatting sqref="I47">
    <cfRule type="containsText" dxfId="123" priority="123" operator="containsText" text="Preencha">
      <formula>NOT(ISERROR(SEARCH("Preencha",I47)))</formula>
    </cfRule>
    <cfRule type="cellIs" dxfId="122" priority="124" operator="equal">
      <formula>"Selecione uma opção:"</formula>
    </cfRule>
  </conditionalFormatting>
  <conditionalFormatting sqref="D112:E112">
    <cfRule type="containsText" dxfId="121" priority="121" operator="containsText" text="Preencha">
      <formula>NOT(ISERROR(SEARCH("Preencha",D112)))</formula>
    </cfRule>
    <cfRule type="cellIs" dxfId="120" priority="122" operator="equal">
      <formula>"Selecione uma opção:"</formula>
    </cfRule>
  </conditionalFormatting>
  <conditionalFormatting sqref="J131 E130 E131:G131">
    <cfRule type="containsText" dxfId="119" priority="119" operator="containsText" text="Preencha">
      <formula>NOT(ISERROR(SEARCH("Preencha",E130)))</formula>
    </cfRule>
    <cfRule type="cellIs" dxfId="118" priority="120" operator="equal">
      <formula>"Selecione uma opção:"</formula>
    </cfRule>
  </conditionalFormatting>
  <conditionalFormatting sqref="H131:I131">
    <cfRule type="containsText" dxfId="117" priority="115" operator="containsText" text="Preencha">
      <formula>NOT(ISERROR(SEARCH("Preencha",H131)))</formula>
    </cfRule>
    <cfRule type="cellIs" dxfId="116" priority="116" operator="equal">
      <formula>"Selecione uma opção:"</formula>
    </cfRule>
  </conditionalFormatting>
  <conditionalFormatting sqref="F130:G130">
    <cfRule type="containsText" dxfId="115" priority="109" operator="containsText" text="Preencha">
      <formula>NOT(ISERROR(SEARCH("Preencha",F130)))</formula>
    </cfRule>
    <cfRule type="cellIs" dxfId="114" priority="110" operator="equal">
      <formula>"Selecione uma opção:"</formula>
    </cfRule>
  </conditionalFormatting>
  <conditionalFormatting sqref="C130:D130">
    <cfRule type="containsText" dxfId="113" priority="113" operator="containsText" text="Preencha">
      <formula>NOT(ISERROR(SEARCH("Preencha",C130)))</formula>
    </cfRule>
    <cfRule type="cellIs" dxfId="112" priority="114" operator="equal">
      <formula>"Selecione uma opção:"</formula>
    </cfRule>
  </conditionalFormatting>
  <conditionalFormatting sqref="C131:D131">
    <cfRule type="containsText" dxfId="111" priority="111" operator="containsText" text="Preencha">
      <formula>NOT(ISERROR(SEARCH("Preencha",C131)))</formula>
    </cfRule>
    <cfRule type="cellIs" dxfId="110" priority="112" operator="equal">
      <formula>"Selecione uma opção:"</formula>
    </cfRule>
  </conditionalFormatting>
  <conditionalFormatting sqref="F116:H116 J116">
    <cfRule type="containsText" dxfId="109" priority="101" operator="containsText" text="Preencha">
      <formula>NOT(ISERROR(SEARCH("Preencha",F116)))</formula>
    </cfRule>
    <cfRule type="cellIs" dxfId="108" priority="102" operator="equal">
      <formula>"Selecione uma opção:"</formula>
    </cfRule>
  </conditionalFormatting>
  <conditionalFormatting sqref="F118:H118 J118">
    <cfRule type="containsText" dxfId="107" priority="99" operator="containsText" text="Preencha">
      <formula>NOT(ISERROR(SEARCH("Preencha",F118)))</formula>
    </cfRule>
    <cfRule type="cellIs" dxfId="106" priority="100" operator="equal">
      <formula>"Selecione uma opção:"</formula>
    </cfRule>
  </conditionalFormatting>
  <conditionalFormatting sqref="F120:H120 J120">
    <cfRule type="containsText" dxfId="105" priority="97" operator="containsText" text="Preencha">
      <formula>NOT(ISERROR(SEARCH("Preencha",F120)))</formula>
    </cfRule>
    <cfRule type="cellIs" dxfId="104" priority="98" operator="equal">
      <formula>"Selecione uma opção:"</formula>
    </cfRule>
  </conditionalFormatting>
  <conditionalFormatting sqref="G27:J27">
    <cfRule type="containsText" dxfId="103" priority="83" operator="containsText" text="Preencha">
      <formula>NOT(ISERROR(SEARCH("Preencha",G27)))</formula>
    </cfRule>
    <cfRule type="cellIs" dxfId="102" priority="84" operator="equal">
      <formula>"Selecione uma opção:"</formula>
    </cfRule>
  </conditionalFormatting>
  <conditionalFormatting sqref="J66">
    <cfRule type="containsText" dxfId="101" priority="93" operator="containsText" text="Preencha">
      <formula>NOT(ISERROR(SEARCH("Preencha",J66)))</formula>
    </cfRule>
    <cfRule type="cellIs" dxfId="100" priority="94" operator="equal">
      <formula>"Selecione uma opção:"</formula>
    </cfRule>
  </conditionalFormatting>
  <conditionalFormatting sqref="C66:I66">
    <cfRule type="containsText" dxfId="99" priority="91" operator="containsText" text="Preencha">
      <formula>NOT(ISERROR(SEARCH("Preencha",C66)))</formula>
    </cfRule>
    <cfRule type="cellIs" dxfId="98" priority="92" operator="equal">
      <formula>"Selecione uma opção:"</formula>
    </cfRule>
  </conditionalFormatting>
  <conditionalFormatting sqref="B45:E45">
    <cfRule type="containsText" dxfId="97" priority="87" operator="containsText" text="Preencha">
      <formula>NOT(ISERROR(SEARCH("Preencha",B45)))</formula>
    </cfRule>
    <cfRule type="cellIs" dxfId="96" priority="88" operator="equal">
      <formula>"Selecione uma opção:"</formula>
    </cfRule>
  </conditionalFormatting>
  <conditionalFormatting sqref="C98:I98">
    <cfRule type="containsText" dxfId="95" priority="49" operator="containsText" text="Preencha">
      <formula>NOT(ISERROR(SEARCH("Preencha",C98)))</formula>
    </cfRule>
    <cfRule type="cellIs" dxfId="94" priority="50" operator="equal">
      <formula>"Selecione uma opção:"</formula>
    </cfRule>
  </conditionalFormatting>
  <conditionalFormatting sqref="C27:F27">
    <cfRule type="containsText" dxfId="93" priority="81" operator="containsText" text="Preencha">
      <formula>NOT(ISERROR(SEARCH("Preencha",C27)))</formula>
    </cfRule>
    <cfRule type="cellIs" dxfId="92" priority="82" operator="equal">
      <formula>"Selecione uma opção:"</formula>
    </cfRule>
  </conditionalFormatting>
  <conditionalFormatting sqref="H23:I23">
    <cfRule type="containsText" dxfId="91" priority="79" operator="containsText" text="Preencha">
      <formula>NOT(ISERROR(SEARCH("Preencha",H23)))</formula>
    </cfRule>
    <cfRule type="cellIs" dxfId="90" priority="80" operator="equal">
      <formula>"Selecione uma opção:"</formula>
    </cfRule>
  </conditionalFormatting>
  <conditionalFormatting sqref="J43 G43">
    <cfRule type="containsText" dxfId="89" priority="77" operator="containsText" text="Preencha">
      <formula>NOT(ISERROR(SEARCH("Preencha",G43)))</formula>
    </cfRule>
    <cfRule type="cellIs" dxfId="88" priority="78" operator="equal">
      <formula>"Selecione uma opção:"</formula>
    </cfRule>
  </conditionalFormatting>
  <conditionalFormatting sqref="H43:I43">
    <cfRule type="containsText" dxfId="87" priority="75" operator="containsText" text="Preencha">
      <formula>NOT(ISERROR(SEARCH("Preencha",H43)))</formula>
    </cfRule>
    <cfRule type="cellIs" dxfId="86" priority="76" operator="equal">
      <formula>"Selecione uma opção:"</formula>
    </cfRule>
  </conditionalFormatting>
  <conditionalFormatting sqref="H15:I15">
    <cfRule type="containsText" dxfId="85" priority="73" operator="containsText" text="Preencha">
      <formula>NOT(ISERROR(SEARCH("Preencha",H15)))</formula>
    </cfRule>
    <cfRule type="cellIs" dxfId="84" priority="74" operator="equal">
      <formula>"Selecione uma opção:"</formula>
    </cfRule>
  </conditionalFormatting>
  <conditionalFormatting sqref="C81:F81">
    <cfRule type="containsText" dxfId="83" priority="59" operator="containsText" text="Preencha">
      <formula>NOT(ISERROR(SEARCH("Preencha",C81)))</formula>
    </cfRule>
    <cfRule type="cellIs" dxfId="82" priority="60" operator="equal">
      <formula>"Selecione uma opção:"</formula>
    </cfRule>
  </conditionalFormatting>
  <conditionalFormatting sqref="G81:J81">
    <cfRule type="containsText" dxfId="81" priority="61" operator="containsText" text="Preencha">
      <formula>NOT(ISERROR(SEARCH("Preencha",G81)))</formula>
    </cfRule>
    <cfRule type="cellIs" dxfId="80" priority="62" operator="equal">
      <formula>"Selecione uma opção:"</formula>
    </cfRule>
  </conditionalFormatting>
  <conditionalFormatting sqref="H77:I77">
    <cfRule type="containsText" dxfId="79" priority="57" operator="containsText" text="Preencha">
      <formula>NOT(ISERROR(SEARCH("Preencha",H77)))</formula>
    </cfRule>
    <cfRule type="cellIs" dxfId="78" priority="58" operator="equal">
      <formula>"Selecione uma opção:"</formula>
    </cfRule>
  </conditionalFormatting>
  <conditionalFormatting sqref="H69:I69">
    <cfRule type="containsText" dxfId="77" priority="55" operator="containsText" text="Preencha">
      <formula>NOT(ISERROR(SEARCH("Preencha",H69)))</formula>
    </cfRule>
    <cfRule type="cellIs" dxfId="76" priority="56" operator="equal">
      <formula>"Selecione uma opção:"</formula>
    </cfRule>
  </conditionalFormatting>
  <conditionalFormatting sqref="J69 J77">
    <cfRule type="containsText" dxfId="75" priority="63" operator="containsText" text="Preencha">
      <formula>NOT(ISERROR(SEARCH("Preencha",J69)))</formula>
    </cfRule>
    <cfRule type="cellIs" dxfId="74" priority="64" operator="equal">
      <formula>"Selecione uma opção:"</formula>
    </cfRule>
  </conditionalFormatting>
  <conditionalFormatting sqref="E79:J79">
    <cfRule type="containsText" dxfId="73" priority="65" operator="containsText" text="Preencha">
      <formula>NOT(ISERROR(SEARCH("Preencha",E79)))</formula>
    </cfRule>
    <cfRule type="cellIs" dxfId="72" priority="66" operator="equal">
      <formula>"Selecione uma opção:"</formula>
    </cfRule>
  </conditionalFormatting>
  <conditionalFormatting sqref="C82:I82">
    <cfRule type="containsText" dxfId="71" priority="67" operator="containsText" text="Preencha">
      <formula>NOT(ISERROR(SEARCH("Preencha",C82)))</formula>
    </cfRule>
    <cfRule type="cellIs" dxfId="70" priority="68" operator="equal">
      <formula>"Selecione uma opção:"</formula>
    </cfRule>
  </conditionalFormatting>
  <conditionalFormatting sqref="J82">
    <cfRule type="containsText" dxfId="69" priority="69" operator="containsText" text="Preencha">
      <formula>NOT(ISERROR(SEARCH("Preencha",J82)))</formula>
    </cfRule>
    <cfRule type="cellIs" dxfId="68" priority="70" operator="equal">
      <formula>"Selecione uma opção:"</formula>
    </cfRule>
  </conditionalFormatting>
  <conditionalFormatting sqref="B116:D116">
    <cfRule type="containsText" dxfId="67" priority="35" operator="containsText" text="Preencha">
      <formula>NOT(ISERROR(SEARCH("Preencha",B116)))</formula>
    </cfRule>
    <cfRule type="cellIs" dxfId="66" priority="36" operator="equal">
      <formula>"Selecione uma opção:"</formula>
    </cfRule>
  </conditionalFormatting>
  <conditionalFormatting sqref="H53:I53">
    <cfRule type="containsText" dxfId="65" priority="37" operator="containsText" text="Preencha">
      <formula>NOT(ISERROR(SEARCH("Preencha",H53)))</formula>
    </cfRule>
    <cfRule type="cellIs" dxfId="64" priority="38" operator="equal">
      <formula>"Selecione uma opção:"</formula>
    </cfRule>
  </conditionalFormatting>
  <conditionalFormatting sqref="B118:D118">
    <cfRule type="containsText" dxfId="63" priority="33" operator="containsText" text="Preencha">
      <formula>NOT(ISERROR(SEARCH("Preencha",B118)))</formula>
    </cfRule>
    <cfRule type="cellIs" dxfId="62" priority="34" operator="equal">
      <formula>"Selecione uma opção:"</formula>
    </cfRule>
  </conditionalFormatting>
  <conditionalFormatting sqref="B120:D120">
    <cfRule type="containsText" dxfId="61" priority="31" operator="containsText" text="Preencha">
      <formula>NOT(ISERROR(SEARCH("Preencha",B120)))</formula>
    </cfRule>
    <cfRule type="cellIs" dxfId="60" priority="32" operator="equal">
      <formula>"Selecione uma opção:"</formula>
    </cfRule>
  </conditionalFormatting>
  <conditionalFormatting sqref="J98">
    <cfRule type="containsText" dxfId="59" priority="51" operator="containsText" text="Preencha">
      <formula>NOT(ISERROR(SEARCH("Preencha",J98)))</formula>
    </cfRule>
    <cfRule type="cellIs" dxfId="58" priority="52" operator="equal">
      <formula>"Selecione uma opção:"</formula>
    </cfRule>
  </conditionalFormatting>
  <conditionalFormatting sqref="G65:J65">
    <cfRule type="containsText" dxfId="57" priority="43" operator="containsText" text="Preencha">
      <formula>NOT(ISERROR(SEARCH("Preencha",G65)))</formula>
    </cfRule>
    <cfRule type="cellIs" dxfId="56" priority="44" operator="equal">
      <formula>"Selecione uma opção:"</formula>
    </cfRule>
  </conditionalFormatting>
  <conditionalFormatting sqref="C65:F65">
    <cfRule type="containsText" dxfId="55" priority="41" operator="containsText" text="Preencha">
      <formula>NOT(ISERROR(SEARCH("Preencha",C65)))</formula>
    </cfRule>
    <cfRule type="cellIs" dxfId="54" priority="42" operator="equal">
      <formula>"Selecione uma opção:"</formula>
    </cfRule>
  </conditionalFormatting>
  <conditionalFormatting sqref="H61:I61">
    <cfRule type="containsText" dxfId="53" priority="39" operator="containsText" text="Preencha">
      <formula>NOT(ISERROR(SEARCH("Preencha",H61)))</formula>
    </cfRule>
    <cfRule type="cellIs" dxfId="52" priority="40" operator="equal">
      <formula>"Selecione uma opção:"</formula>
    </cfRule>
  </conditionalFormatting>
  <conditionalFormatting sqref="J53 J61">
    <cfRule type="containsText" dxfId="51" priority="45" operator="containsText" text="Preencha">
      <formula>NOT(ISERROR(SEARCH("Preencha",J53)))</formula>
    </cfRule>
    <cfRule type="cellIs" dxfId="50" priority="46" operator="equal">
      <formula>"Selecione uma opção:"</formula>
    </cfRule>
  </conditionalFormatting>
  <conditionalFormatting sqref="E63:J63">
    <cfRule type="containsText" dxfId="49" priority="47" operator="containsText" text="Preencha">
      <formula>NOT(ISERROR(SEARCH("Preencha",E63)))</formula>
    </cfRule>
    <cfRule type="cellIs" dxfId="48" priority="48" operator="equal">
      <formula>"Selecione uma opção:"</formula>
    </cfRule>
  </conditionalFormatting>
  <conditionalFormatting sqref="H140">
    <cfRule type="containsText" dxfId="47" priority="29" operator="containsText" text="Preencha">
      <formula>NOT(ISERROR(SEARCH("Preencha",H140)))</formula>
    </cfRule>
    <cfRule type="cellIs" dxfId="46" priority="30" operator="equal">
      <formula>"Selecione uma opção:"</formula>
    </cfRule>
  </conditionalFormatting>
  <conditionalFormatting sqref="C97:F97">
    <cfRule type="containsText" dxfId="45" priority="21" operator="containsText" text="Preencha">
      <formula>NOT(ISERROR(SEARCH("Preencha",C97)))</formula>
    </cfRule>
    <cfRule type="cellIs" dxfId="44" priority="22" operator="equal">
      <formula>"Selecione uma opção:"</formula>
    </cfRule>
  </conditionalFormatting>
  <conditionalFormatting sqref="G97:J97">
    <cfRule type="containsText" dxfId="43" priority="23" operator="containsText" text="Preencha">
      <formula>NOT(ISERROR(SEARCH("Preencha",G97)))</formula>
    </cfRule>
    <cfRule type="cellIs" dxfId="42" priority="24" operator="equal">
      <formula>"Selecione uma opção:"</formula>
    </cfRule>
  </conditionalFormatting>
  <conditionalFormatting sqref="H93:I93">
    <cfRule type="containsText" dxfId="41" priority="19" operator="containsText" text="Preencha">
      <formula>NOT(ISERROR(SEARCH("Preencha",H93)))</formula>
    </cfRule>
    <cfRule type="cellIs" dxfId="40" priority="20" operator="equal">
      <formula>"Selecione uma opção:"</formula>
    </cfRule>
  </conditionalFormatting>
  <conditionalFormatting sqref="H85:I85">
    <cfRule type="containsText" dxfId="39" priority="17" operator="containsText" text="Preencha">
      <formula>NOT(ISERROR(SEARCH("Preencha",H85)))</formula>
    </cfRule>
    <cfRule type="cellIs" dxfId="38" priority="18" operator="equal">
      <formula>"Selecione uma opção:"</formula>
    </cfRule>
  </conditionalFormatting>
  <conditionalFormatting sqref="J85 J93">
    <cfRule type="containsText" dxfId="37" priority="25" operator="containsText" text="Preencha">
      <formula>NOT(ISERROR(SEARCH("Preencha",J85)))</formula>
    </cfRule>
    <cfRule type="cellIs" dxfId="36" priority="26" operator="equal">
      <formula>"Selecione uma opção:"</formula>
    </cfRule>
  </conditionalFormatting>
  <conditionalFormatting sqref="E95:J95">
    <cfRule type="containsText" dxfId="35" priority="27" operator="containsText" text="Preencha">
      <formula>NOT(ISERROR(SEARCH("Preencha",E95)))</formula>
    </cfRule>
    <cfRule type="cellIs" dxfId="34" priority="28" operator="equal">
      <formula>"Selecione uma opção:"</formula>
    </cfRule>
  </conditionalFormatting>
  <conditionalFormatting sqref="B134:J134">
    <cfRule type="containsText" dxfId="33" priority="13" operator="containsText" text="Preencha">
      <formula>NOT(ISERROR(SEARCH("Preencha",B134)))</formula>
    </cfRule>
    <cfRule type="cellIs" dxfId="32" priority="14" operator="equal">
      <formula>"Selecione uma opção:"</formula>
    </cfRule>
  </conditionalFormatting>
  <conditionalFormatting sqref="I137">
    <cfRule type="containsText" dxfId="31" priority="11" operator="containsText" text="Preencha">
      <formula>NOT(ISERROR(SEARCH("Preencha",I137)))</formula>
    </cfRule>
    <cfRule type="cellIs" dxfId="30" priority="12" operator="equal">
      <formula>"Selecione uma opção:"</formula>
    </cfRule>
  </conditionalFormatting>
  <conditionalFormatting sqref="H137">
    <cfRule type="containsText" dxfId="29" priority="9" operator="containsText" text="Preencha">
      <formula>NOT(ISERROR(SEARCH("Preencha",H137)))</formula>
    </cfRule>
    <cfRule type="cellIs" dxfId="28" priority="10" operator="equal">
      <formula>"Selecione uma opção:"</formula>
    </cfRule>
  </conditionalFormatting>
  <conditionalFormatting sqref="G137">
    <cfRule type="containsText" dxfId="27" priority="7" operator="containsText" text="Preencha">
      <formula>NOT(ISERROR(SEARCH("Preencha",G137)))</formula>
    </cfRule>
    <cfRule type="cellIs" dxfId="26" priority="8" operator="equal">
      <formula>"Selecione uma opção:"</formula>
    </cfRule>
  </conditionalFormatting>
  <conditionalFormatting sqref="K135">
    <cfRule type="containsText" dxfId="25" priority="5" operator="containsText" text="Preencha">
      <formula>NOT(ISERROR(SEARCH("Preencha",K135)))</formula>
    </cfRule>
    <cfRule type="cellIs" dxfId="24" priority="6" operator="equal">
      <formula>"Selecione uma opção:"</formula>
    </cfRule>
  </conditionalFormatting>
  <conditionalFormatting sqref="L135">
    <cfRule type="containsText" dxfId="23" priority="3" operator="containsText" text="Preencha">
      <formula>NOT(ISERROR(SEARCH("Preencha",L135)))</formula>
    </cfRule>
    <cfRule type="cellIs" dxfId="22" priority="4" operator="equal">
      <formula>"Selecione uma opção:"</formula>
    </cfRule>
  </conditionalFormatting>
  <conditionalFormatting sqref="O135">
    <cfRule type="containsText" dxfId="21" priority="1" operator="containsText" text="Preencha">
      <formula>NOT(ISERROR(SEARCH("Preencha",O135)))</formula>
    </cfRule>
    <cfRule type="cellIs" dxfId="20" priority="2" operator="equal">
      <formula>"Selecione uma opção:"</formula>
    </cfRule>
  </conditionalFormatting>
  <dataValidations count="3">
    <dataValidation type="list" allowBlank="1" showInputMessage="1" showErrorMessage="1" sqref="C10" xr:uid="{00000000-0002-0000-0200-000000000000}">
      <formula1>INDIRECT(+"E_"&amp;MID(#REF!,12,1)&amp;"_2017")</formula1>
    </dataValidation>
    <dataValidation operator="lessThanOrEqual" allowBlank="1" showInputMessage="1" showErrorMessage="1" prompt="Máximo 750 caracteres." sqref="C107:I107 C105:I105" xr:uid="{00000000-0002-0000-0200-000001000000}"/>
    <dataValidation allowBlank="1" showInputMessage="1" showErrorMessage="1" prompt="Nome ou Denominação Social" sqref="C15:F15 C35:F35" xr:uid="{00000000-0002-0000-0200-000002000000}"/>
  </dataValidations>
  <pageMargins left="0.3611111111111111" right="0.375" top="1.3611111111111112" bottom="0.75" header="0.3" footer="0.3"/>
  <pageSetup paperSize="9" scale="66" fitToHeight="0" orientation="landscape" r:id="rId1"/>
  <headerFooter differentFirst="1">
    <oddHeader>&amp;L&amp;G&amp;R
&amp;G</oddHeader>
    <firstHeader>&amp;L&amp;G&amp;R
&amp;G</firstHeader>
  </headerFooter>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5000000}">
          <x14:formula1>
            <xm:f>Legenda!$E$2:$E$14</xm:f>
          </x14:formula1>
          <xm:sqref>D114:E114 D116:E116 D118:E118 D120:E120</xm:sqref>
        </x14:dataValidation>
        <x14:dataValidation type="list" allowBlank="1" showInputMessage="1" showErrorMessage="1" xr:uid="{00000000-0002-0000-0200-000006000000}">
          <x14:formula1>
            <xm:f>Legenda!$D$2:$D$8</xm:f>
          </x14:formula1>
          <xm:sqref>B114:C114 B116:C116 B118:C118 B120:C120</xm:sqref>
        </x14:dataValidation>
        <x14:dataValidation type="list" allowBlank="1" showInputMessage="1" showErrorMessage="1" xr:uid="{00000000-0002-0000-0200-000007000000}">
          <x14:formula1>
            <xm:f>Legenda!$J$2:$J$10</xm:f>
          </x14:formula1>
          <xm:sqref>C25:D25 C63:D63 C79:D79 C95:D95</xm:sqref>
        </x14:dataValidation>
        <x14:dataValidation type="list" allowBlank="1" showInputMessage="1" showErrorMessage="1" prompt="Caso o beneficiário seja representado por outra entidade deve selecionar a opção &quot;Sim&quot;!" xr:uid="{00000000-0002-0000-0200-000008000000}">
          <x14:formula1>
            <xm:f>Legenda!$I$2:$I$4</xm:f>
          </x14:formula1>
          <xm:sqref>C33</xm:sqref>
        </x14:dataValidation>
        <x14:dataValidation type="list" allowBlank="1" showInputMessage="1" showErrorMessage="1" xr:uid="{00000000-0002-0000-0200-000009000000}">
          <x14:formula1>
            <xm:f>Legenda!$I$2:$I$4</xm:f>
          </x14:formula1>
          <xm:sqref>F45 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1"/>
  <sheetViews>
    <sheetView zoomScaleNormal="100" workbookViewId="0">
      <selection activeCell="C49" sqref="C49"/>
    </sheetView>
  </sheetViews>
  <sheetFormatPr defaultRowHeight="14.5" x14ac:dyDescent="0.35"/>
  <cols>
    <col min="1" max="1" width="64.453125" style="91" customWidth="1"/>
    <col min="2" max="2" width="18.26953125" style="91" customWidth="1"/>
    <col min="3" max="4" width="10.54296875" style="91" customWidth="1"/>
    <col min="5" max="5" width="17.7265625" style="91" customWidth="1"/>
    <col min="6" max="16384" width="8.7265625" style="91"/>
  </cols>
  <sheetData>
    <row r="1" spans="1:3" x14ac:dyDescent="0.35">
      <c r="A1" s="302" t="s">
        <v>639</v>
      </c>
      <c r="B1" s="302"/>
    </row>
    <row r="2" spans="1:3" x14ac:dyDescent="0.35">
      <c r="A2" s="303" t="s">
        <v>640</v>
      </c>
      <c r="B2" s="303"/>
    </row>
    <row r="3" spans="1:3" x14ac:dyDescent="0.35">
      <c r="A3" s="174"/>
      <c r="B3" s="174"/>
    </row>
    <row r="4" spans="1:3" x14ac:dyDescent="0.35">
      <c r="A4" s="175" t="s">
        <v>580</v>
      </c>
    </row>
    <row r="5" spans="1:3" x14ac:dyDescent="0.35">
      <c r="A5" s="175"/>
    </row>
    <row r="6" spans="1:3" x14ac:dyDescent="0.35">
      <c r="A6" s="183"/>
      <c r="B6" s="184" t="s">
        <v>581</v>
      </c>
      <c r="C6" s="176"/>
    </row>
    <row r="7" spans="1:3" x14ac:dyDescent="0.35">
      <c r="A7" s="185" t="s">
        <v>582</v>
      </c>
      <c r="B7" s="186">
        <v>0</v>
      </c>
      <c r="C7" s="160"/>
    </row>
    <row r="8" spans="1:3" x14ac:dyDescent="0.35">
      <c r="A8" s="185" t="s">
        <v>537</v>
      </c>
      <c r="B8" s="186">
        <v>0</v>
      </c>
      <c r="C8" s="160"/>
    </row>
    <row r="9" spans="1:3" x14ac:dyDescent="0.35">
      <c r="A9" s="185" t="s">
        <v>543</v>
      </c>
      <c r="B9" s="186">
        <v>0</v>
      </c>
      <c r="C9" s="160"/>
    </row>
    <row r="10" spans="1:3" x14ac:dyDescent="0.35">
      <c r="A10" s="185" t="s">
        <v>548</v>
      </c>
      <c r="B10" s="186">
        <v>0</v>
      </c>
      <c r="C10" s="160"/>
    </row>
    <row r="11" spans="1:3" x14ac:dyDescent="0.35">
      <c r="A11" s="185" t="s">
        <v>553</v>
      </c>
      <c r="B11" s="186">
        <v>0</v>
      </c>
      <c r="C11" s="160"/>
    </row>
    <row r="12" spans="1:3" x14ac:dyDescent="0.35">
      <c r="A12" s="185" t="s">
        <v>558</v>
      </c>
      <c r="B12" s="186">
        <v>0</v>
      </c>
      <c r="C12" s="160"/>
    </row>
    <row r="13" spans="1:3" x14ac:dyDescent="0.35">
      <c r="A13" s="185" t="s">
        <v>563</v>
      </c>
      <c r="B13" s="186">
        <v>0</v>
      </c>
      <c r="C13" s="160"/>
    </row>
    <row r="14" spans="1:3" x14ac:dyDescent="0.35">
      <c r="B14" s="177"/>
      <c r="C14" s="177"/>
    </row>
    <row r="15" spans="1:3" ht="21.65" customHeight="1" x14ac:dyDescent="0.35">
      <c r="A15" s="187" t="s">
        <v>583</v>
      </c>
      <c r="B15" s="188">
        <f>SUM(B7:B13)</f>
        <v>0</v>
      </c>
      <c r="C15" s="163"/>
    </row>
    <row r="17" spans="1:5" ht="43.5" x14ac:dyDescent="0.35">
      <c r="A17" s="161" t="s">
        <v>584</v>
      </c>
      <c r="B17" s="159">
        <v>0</v>
      </c>
      <c r="C17" s="163"/>
    </row>
    <row r="18" spans="1:5" ht="33" customHeight="1" x14ac:dyDescent="0.35">
      <c r="A18" s="161" t="s">
        <v>585</v>
      </c>
      <c r="B18" s="164">
        <f>B15-B17</f>
        <v>0</v>
      </c>
      <c r="C18" s="163"/>
    </row>
    <row r="19" spans="1:5" ht="33" customHeight="1" x14ac:dyDescent="0.35">
      <c r="A19" s="161" t="s">
        <v>586</v>
      </c>
      <c r="B19" s="164">
        <f>0.2*B18</f>
        <v>0</v>
      </c>
      <c r="C19" s="163"/>
    </row>
    <row r="21" spans="1:5" ht="21.65" customHeight="1" x14ac:dyDescent="0.35">
      <c r="A21" s="175" t="s">
        <v>587</v>
      </c>
      <c r="C21" s="308" t="s">
        <v>588</v>
      </c>
      <c r="D21" s="308"/>
      <c r="E21" s="308"/>
    </row>
    <row r="22" spans="1:5" x14ac:dyDescent="0.35">
      <c r="A22" s="304"/>
      <c r="B22" s="309" t="s">
        <v>644</v>
      </c>
      <c r="C22" s="308" t="s">
        <v>589</v>
      </c>
      <c r="D22" s="308"/>
      <c r="E22" s="311" t="s">
        <v>590</v>
      </c>
    </row>
    <row r="23" spans="1:5" x14ac:dyDescent="0.35">
      <c r="A23" s="305"/>
      <c r="B23" s="310"/>
      <c r="C23" s="165" t="s">
        <v>591</v>
      </c>
      <c r="D23" s="165" t="s">
        <v>592</v>
      </c>
      <c r="E23" s="312"/>
    </row>
    <row r="24" spans="1:5" x14ac:dyDescent="0.35">
      <c r="A24" s="195" t="s">
        <v>641</v>
      </c>
      <c r="B24" s="196">
        <f>SUM(B25:B32)</f>
        <v>0</v>
      </c>
      <c r="C24" s="166"/>
      <c r="D24" s="167"/>
      <c r="E24" s="166">
        <f>SUM(E25:E32)</f>
        <v>0</v>
      </c>
    </row>
    <row r="25" spans="1:5" x14ac:dyDescent="0.35">
      <c r="A25" s="190" t="s">
        <v>593</v>
      </c>
      <c r="B25" s="186">
        <v>0</v>
      </c>
      <c r="C25" s="159"/>
      <c r="D25" s="168"/>
      <c r="E25" s="159">
        <f t="shared" ref="E25:E32" si="0">B25*D25</f>
        <v>0</v>
      </c>
    </row>
    <row r="26" spans="1:5" x14ac:dyDescent="0.35">
      <c r="A26" s="190" t="s">
        <v>594</v>
      </c>
      <c r="B26" s="186">
        <v>0</v>
      </c>
      <c r="C26" s="159"/>
      <c r="D26" s="168"/>
      <c r="E26" s="159">
        <f t="shared" si="0"/>
        <v>0</v>
      </c>
    </row>
    <row r="27" spans="1:5" x14ac:dyDescent="0.35">
      <c r="A27" s="190" t="s">
        <v>595</v>
      </c>
      <c r="B27" s="186">
        <v>0</v>
      </c>
      <c r="C27" s="159"/>
      <c r="D27" s="168"/>
      <c r="E27" s="159">
        <f t="shared" si="0"/>
        <v>0</v>
      </c>
    </row>
    <row r="28" spans="1:5" x14ac:dyDescent="0.35">
      <c r="A28" s="190" t="s">
        <v>596</v>
      </c>
      <c r="B28" s="186">
        <v>0</v>
      </c>
      <c r="C28" s="159"/>
      <c r="D28" s="168"/>
      <c r="E28" s="159">
        <f t="shared" si="0"/>
        <v>0</v>
      </c>
    </row>
    <row r="29" spans="1:5" x14ac:dyDescent="0.35">
      <c r="A29" s="190" t="s">
        <v>597</v>
      </c>
      <c r="B29" s="186">
        <v>0</v>
      </c>
      <c r="C29" s="159"/>
      <c r="D29" s="168"/>
      <c r="E29" s="159">
        <f t="shared" si="0"/>
        <v>0</v>
      </c>
    </row>
    <row r="30" spans="1:5" x14ac:dyDescent="0.35">
      <c r="A30" s="190" t="s">
        <v>598</v>
      </c>
      <c r="B30" s="186">
        <v>0</v>
      </c>
      <c r="C30" s="159"/>
      <c r="D30" s="168"/>
      <c r="E30" s="159">
        <f t="shared" si="0"/>
        <v>0</v>
      </c>
    </row>
    <row r="31" spans="1:5" x14ac:dyDescent="0.35">
      <c r="A31" s="190" t="s">
        <v>599</v>
      </c>
      <c r="B31" s="186">
        <v>0</v>
      </c>
      <c r="C31" s="159"/>
      <c r="D31" s="168"/>
      <c r="E31" s="159">
        <f t="shared" si="0"/>
        <v>0</v>
      </c>
    </row>
    <row r="32" spans="1:5" x14ac:dyDescent="0.35">
      <c r="A32" s="190" t="s">
        <v>541</v>
      </c>
      <c r="B32" s="186">
        <v>0</v>
      </c>
      <c r="C32" s="159"/>
      <c r="D32" s="168"/>
      <c r="E32" s="159">
        <f t="shared" si="0"/>
        <v>0</v>
      </c>
    </row>
    <row r="33" spans="1:10" x14ac:dyDescent="0.35">
      <c r="A33" s="195" t="s">
        <v>642</v>
      </c>
      <c r="B33" s="196">
        <f>SUM(B34:B41)</f>
        <v>0</v>
      </c>
      <c r="C33" s="166"/>
      <c r="D33" s="167"/>
      <c r="E33" s="166">
        <f>SUM(E34:E41)</f>
        <v>0</v>
      </c>
    </row>
    <row r="34" spans="1:10" x14ac:dyDescent="0.35">
      <c r="A34" s="190" t="s">
        <v>600</v>
      </c>
      <c r="B34" s="186">
        <v>0</v>
      </c>
      <c r="C34" s="159"/>
      <c r="D34" s="168"/>
      <c r="E34" s="159">
        <f t="shared" ref="E34:E41" si="1">B34*D34</f>
        <v>0</v>
      </c>
    </row>
    <row r="35" spans="1:10" x14ac:dyDescent="0.35">
      <c r="A35" s="190" t="s">
        <v>601</v>
      </c>
      <c r="B35" s="186">
        <v>0</v>
      </c>
      <c r="C35" s="159"/>
      <c r="D35" s="168"/>
      <c r="E35" s="159">
        <f t="shared" si="1"/>
        <v>0</v>
      </c>
    </row>
    <row r="36" spans="1:10" x14ac:dyDescent="0.35">
      <c r="A36" s="190" t="s">
        <v>602</v>
      </c>
      <c r="B36" s="186">
        <v>0</v>
      </c>
      <c r="C36" s="159"/>
      <c r="D36" s="168"/>
      <c r="E36" s="159">
        <f t="shared" si="1"/>
        <v>0</v>
      </c>
    </row>
    <row r="37" spans="1:10" x14ac:dyDescent="0.35">
      <c r="A37" s="190" t="s">
        <v>603</v>
      </c>
      <c r="B37" s="186">
        <v>0</v>
      </c>
      <c r="C37" s="159"/>
      <c r="D37" s="168"/>
      <c r="E37" s="159">
        <f t="shared" si="1"/>
        <v>0</v>
      </c>
    </row>
    <row r="38" spans="1:10" x14ac:dyDescent="0.35">
      <c r="A38" s="190" t="s">
        <v>604</v>
      </c>
      <c r="B38" s="186">
        <v>0</v>
      </c>
      <c r="C38" s="159"/>
      <c r="D38" s="168"/>
      <c r="E38" s="159">
        <f t="shared" si="1"/>
        <v>0</v>
      </c>
    </row>
    <row r="39" spans="1:10" x14ac:dyDescent="0.35">
      <c r="A39" s="190" t="s">
        <v>605</v>
      </c>
      <c r="B39" s="186">
        <v>0</v>
      </c>
      <c r="C39" s="159"/>
      <c r="D39" s="168"/>
      <c r="E39" s="159">
        <f t="shared" si="1"/>
        <v>0</v>
      </c>
    </row>
    <row r="40" spans="1:10" x14ac:dyDescent="0.35">
      <c r="A40" s="190" t="s">
        <v>606</v>
      </c>
      <c r="B40" s="186">
        <v>0</v>
      </c>
      <c r="C40" s="159"/>
      <c r="D40" s="168"/>
      <c r="E40" s="159">
        <f t="shared" si="1"/>
        <v>0</v>
      </c>
    </row>
    <row r="41" spans="1:10" x14ac:dyDescent="0.35">
      <c r="A41" s="190" t="s">
        <v>541</v>
      </c>
      <c r="B41" s="186">
        <v>0</v>
      </c>
      <c r="C41" s="159"/>
      <c r="D41" s="168"/>
      <c r="E41" s="159">
        <f t="shared" si="1"/>
        <v>0</v>
      </c>
    </row>
    <row r="42" spans="1:10" ht="31.15" customHeight="1" x14ac:dyDescent="0.35">
      <c r="A42" s="190" t="s">
        <v>643</v>
      </c>
      <c r="B42" s="191">
        <f>SUM(B43:B46)</f>
        <v>0</v>
      </c>
      <c r="C42" s="166"/>
      <c r="D42" s="167"/>
      <c r="E42" s="166">
        <f>SUM(E43:E46)</f>
        <v>0</v>
      </c>
    </row>
    <row r="43" spans="1:10" x14ac:dyDescent="0.35">
      <c r="A43" s="190" t="s">
        <v>607</v>
      </c>
      <c r="B43" s="186">
        <v>0</v>
      </c>
      <c r="C43" s="159"/>
      <c r="D43" s="168"/>
      <c r="E43" s="159">
        <f>B43*D43</f>
        <v>0</v>
      </c>
    </row>
    <row r="44" spans="1:10" x14ac:dyDescent="0.35">
      <c r="A44" s="190" t="s">
        <v>608</v>
      </c>
      <c r="B44" s="186">
        <v>0</v>
      </c>
      <c r="C44" s="159"/>
      <c r="D44" s="168"/>
      <c r="E44" s="159">
        <f>B44*D44</f>
        <v>0</v>
      </c>
    </row>
    <row r="45" spans="1:10" x14ac:dyDescent="0.35">
      <c r="A45" s="190" t="s">
        <v>609</v>
      </c>
      <c r="B45" s="186">
        <v>0</v>
      </c>
      <c r="C45" s="159"/>
      <c r="D45" s="168"/>
      <c r="E45" s="159">
        <f>B45*D45</f>
        <v>0</v>
      </c>
    </row>
    <row r="46" spans="1:10" x14ac:dyDescent="0.35">
      <c r="A46" s="190" t="s">
        <v>541</v>
      </c>
      <c r="B46" s="186">
        <v>0</v>
      </c>
      <c r="C46" s="159"/>
      <c r="D46" s="168"/>
      <c r="E46" s="159">
        <f>B46*D46</f>
        <v>0</v>
      </c>
    </row>
    <row r="47" spans="1:10" x14ac:dyDescent="0.35">
      <c r="A47" s="189"/>
      <c r="B47" s="192"/>
      <c r="C47" s="177"/>
      <c r="D47" s="177"/>
      <c r="J47" s="178" t="s">
        <v>634</v>
      </c>
    </row>
    <row r="48" spans="1:10" ht="25.9" customHeight="1" x14ac:dyDescent="0.35">
      <c r="A48" s="193" t="s">
        <v>610</v>
      </c>
      <c r="B48" s="194">
        <f>B24+B33+B42</f>
        <v>0</v>
      </c>
      <c r="C48" s="163"/>
      <c r="D48" s="163"/>
      <c r="E48" s="169" t="s">
        <v>611</v>
      </c>
      <c r="F48" s="313" t="s">
        <v>635</v>
      </c>
      <c r="G48" s="314"/>
      <c r="H48" s="315" t="s">
        <v>636</v>
      </c>
      <c r="I48" s="316"/>
      <c r="J48" s="179"/>
    </row>
    <row r="49" spans="1:10" ht="25.9" customHeight="1" x14ac:dyDescent="0.35">
      <c r="A49" s="193" t="s">
        <v>612</v>
      </c>
      <c r="B49" s="189"/>
      <c r="D49" s="163"/>
      <c r="E49" s="162">
        <f>E42+E33+E24</f>
        <v>0</v>
      </c>
      <c r="F49" s="317">
        <f>E49/12</f>
        <v>0</v>
      </c>
      <c r="G49" s="318"/>
      <c r="H49" s="317">
        <f>F49*J48</f>
        <v>0</v>
      </c>
      <c r="I49" s="318"/>
    </row>
    <row r="51" spans="1:10" ht="30" customHeight="1" x14ac:dyDescent="0.35">
      <c r="A51" s="161" t="s">
        <v>613</v>
      </c>
      <c r="B51" s="170" t="e">
        <f>H49/B18</f>
        <v>#DIV/0!</v>
      </c>
      <c r="C51" s="171"/>
    </row>
    <row r="52" spans="1:10" ht="15" thickBot="1" x14ac:dyDescent="0.4"/>
    <row r="53" spans="1:10" ht="15" thickBot="1" x14ac:dyDescent="0.4">
      <c r="A53" s="161" t="s">
        <v>614</v>
      </c>
      <c r="B53" s="166">
        <v>0</v>
      </c>
      <c r="C53" s="319" t="e">
        <f>B53/B48</f>
        <v>#DIV/0!</v>
      </c>
      <c r="D53" s="320"/>
      <c r="F53" s="299" t="s">
        <v>637</v>
      </c>
      <c r="G53" s="321"/>
      <c r="H53" s="172"/>
      <c r="I53" s="322" t="s">
        <v>638</v>
      </c>
      <c r="J53" s="323"/>
    </row>
    <row r="55" spans="1:10" x14ac:dyDescent="0.35">
      <c r="A55" s="91" t="s">
        <v>615</v>
      </c>
    </row>
    <row r="56" spans="1:10" ht="28.15" customHeight="1" x14ac:dyDescent="0.35">
      <c r="F56" s="173"/>
      <c r="G56" s="173"/>
      <c r="H56" s="172"/>
      <c r="I56" s="173"/>
      <c r="J56" s="173"/>
    </row>
    <row r="57" spans="1:10" ht="15.5" x14ac:dyDescent="0.35">
      <c r="A57" s="180" t="s">
        <v>616</v>
      </c>
    </row>
    <row r="59" spans="1:10" x14ac:dyDescent="0.35">
      <c r="A59" s="181" t="s">
        <v>617</v>
      </c>
    </row>
    <row r="60" spans="1:10" ht="15" thickBot="1" x14ac:dyDescent="0.4"/>
    <row r="61" spans="1:10" ht="36.65" customHeight="1" thickBot="1" x14ac:dyDescent="0.4">
      <c r="A61" s="306" t="s">
        <v>618</v>
      </c>
      <c r="B61" s="300"/>
      <c r="C61" s="300"/>
      <c r="D61" s="300"/>
      <c r="E61" s="301"/>
    </row>
    <row r="63" spans="1:10" x14ac:dyDescent="0.35">
      <c r="A63" s="182" t="s">
        <v>619</v>
      </c>
    </row>
    <row r="65" spans="1:5" x14ac:dyDescent="0.35">
      <c r="A65" s="181" t="s">
        <v>620</v>
      </c>
    </row>
    <row r="66" spans="1:5" ht="15" thickBot="1" x14ac:dyDescent="0.4"/>
    <row r="67" spans="1:5" ht="36.65" customHeight="1" thickBot="1" x14ac:dyDescent="0.4">
      <c r="A67" s="307" t="s">
        <v>621</v>
      </c>
      <c r="B67" s="300"/>
      <c r="C67" s="300"/>
      <c r="D67" s="300"/>
      <c r="E67" s="301"/>
    </row>
    <row r="68" spans="1:5" ht="15" thickBot="1" x14ac:dyDescent="0.4"/>
    <row r="69" spans="1:5" ht="36.65" customHeight="1" thickBot="1" x14ac:dyDescent="0.4">
      <c r="A69" s="299" t="s">
        <v>622</v>
      </c>
      <c r="B69" s="300"/>
      <c r="C69" s="300"/>
      <c r="D69" s="300"/>
      <c r="E69" s="301"/>
    </row>
    <row r="71" spans="1:5" x14ac:dyDescent="0.35">
      <c r="A71" s="182" t="s">
        <v>623</v>
      </c>
    </row>
    <row r="73" spans="1:5" x14ac:dyDescent="0.35">
      <c r="A73" s="181" t="s">
        <v>624</v>
      </c>
    </row>
    <row r="74" spans="1:5" ht="15" thickBot="1" x14ac:dyDescent="0.4"/>
    <row r="75" spans="1:5" ht="36.65" customHeight="1" thickBot="1" x14ac:dyDescent="0.4">
      <c r="A75" s="307" t="s">
        <v>625</v>
      </c>
      <c r="B75" s="300"/>
      <c r="C75" s="300"/>
      <c r="D75" s="300"/>
      <c r="E75" s="301"/>
    </row>
    <row r="77" spans="1:5" x14ac:dyDescent="0.35">
      <c r="A77" s="182" t="s">
        <v>626</v>
      </c>
    </row>
    <row r="79" spans="1:5" x14ac:dyDescent="0.35">
      <c r="A79" s="181" t="s">
        <v>627</v>
      </c>
    </row>
    <row r="80" spans="1:5" ht="15" thickBot="1" x14ac:dyDescent="0.4"/>
    <row r="81" spans="1:5" ht="36.65" customHeight="1" thickBot="1" x14ac:dyDescent="0.4">
      <c r="A81" s="307" t="s">
        <v>628</v>
      </c>
      <c r="B81" s="300"/>
      <c r="C81" s="300"/>
      <c r="D81" s="300"/>
      <c r="E81" s="301"/>
    </row>
    <row r="83" spans="1:5" x14ac:dyDescent="0.35">
      <c r="A83" s="181" t="s">
        <v>629</v>
      </c>
    </row>
    <row r="84" spans="1:5" ht="15" thickBot="1" x14ac:dyDescent="0.4"/>
    <row r="85" spans="1:5" ht="36.65" customHeight="1" thickBot="1" x14ac:dyDescent="0.4">
      <c r="A85" s="307" t="s">
        <v>630</v>
      </c>
      <c r="B85" s="300"/>
      <c r="C85" s="300"/>
      <c r="D85" s="300"/>
      <c r="E85" s="301"/>
    </row>
    <row r="86" spans="1:5" ht="15" thickBot="1" x14ac:dyDescent="0.4"/>
    <row r="87" spans="1:5" ht="36.65" customHeight="1" thickBot="1" x14ac:dyDescent="0.4">
      <c r="A87" s="299" t="s">
        <v>631</v>
      </c>
      <c r="B87" s="300"/>
      <c r="C87" s="300"/>
      <c r="D87" s="300"/>
      <c r="E87" s="301"/>
    </row>
    <row r="89" spans="1:5" x14ac:dyDescent="0.35">
      <c r="A89" s="182" t="s">
        <v>632</v>
      </c>
    </row>
    <row r="91" spans="1:5" x14ac:dyDescent="0.35">
      <c r="A91" s="181" t="s">
        <v>633</v>
      </c>
    </row>
  </sheetData>
  <mergeCells count="21">
    <mergeCell ref="F48:G48"/>
    <mergeCell ref="H48:I48"/>
    <mergeCell ref="F49:G49"/>
    <mergeCell ref="H49:I49"/>
    <mergeCell ref="C53:D53"/>
    <mergeCell ref="F53:G53"/>
    <mergeCell ref="I53:J53"/>
    <mergeCell ref="A87:E87"/>
    <mergeCell ref="A1:B1"/>
    <mergeCell ref="A2:B2"/>
    <mergeCell ref="A22:A23"/>
    <mergeCell ref="A61:E61"/>
    <mergeCell ref="A67:E67"/>
    <mergeCell ref="A69:E69"/>
    <mergeCell ref="A75:E75"/>
    <mergeCell ref="A81:E81"/>
    <mergeCell ref="A85:E85"/>
    <mergeCell ref="C21:E21"/>
    <mergeCell ref="B22:B23"/>
    <mergeCell ref="C22:D22"/>
    <mergeCell ref="E22:E23"/>
  </mergeCells>
  <pageMargins left="0.7" right="0.7" top="1.2291666666666667" bottom="0.27777777777777779" header="0.3" footer="0.3"/>
  <pageSetup paperSize="9" orientation="portrait" r:id="rId1"/>
  <headerFooter differentFirst="1">
    <oddHeader>&amp;L&amp;G&amp;R
&amp;G</oddHeader>
    <firstHeader>&amp;L&amp;G&amp;R
&amp;G</first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56"/>
  <sheetViews>
    <sheetView showWhiteSpace="0" topLeftCell="A49" zoomScale="80" zoomScaleNormal="80" workbookViewId="0">
      <selection activeCell="O51" sqref="O51"/>
    </sheetView>
  </sheetViews>
  <sheetFormatPr defaultRowHeight="14.5" x14ac:dyDescent="0.35"/>
  <cols>
    <col min="1" max="1" width="1.453125" customWidth="1"/>
    <col min="2" max="2" width="2.81640625" customWidth="1"/>
    <col min="3" max="3" width="4.453125" style="218" customWidth="1"/>
    <col min="4" max="4" width="24.26953125" customWidth="1"/>
    <col min="5" max="5" width="17.1796875" customWidth="1"/>
    <col min="6" max="6" width="16.1796875" customWidth="1"/>
    <col min="7" max="7" width="10.81640625" customWidth="1"/>
    <col min="8" max="10" width="5.1796875" customWidth="1"/>
    <col min="11" max="11" width="0.26953125" customWidth="1"/>
    <col min="12" max="12" width="56" customWidth="1"/>
    <col min="13" max="13" width="3.1796875" customWidth="1"/>
    <col min="29" max="29" width="0" style="98" hidden="1" customWidth="1"/>
  </cols>
  <sheetData>
    <row r="1" spans="2:29" ht="6.75" customHeight="1" x14ac:dyDescent="0.35"/>
    <row r="2" spans="2:29" x14ac:dyDescent="0.35">
      <c r="B2" s="99"/>
      <c r="C2" s="100" t="s">
        <v>455</v>
      </c>
      <c r="D2" s="100"/>
      <c r="E2" s="101"/>
      <c r="F2" s="101"/>
      <c r="G2" s="101"/>
      <c r="H2" s="101"/>
      <c r="I2" s="101"/>
      <c r="J2" s="101"/>
      <c r="K2" s="101"/>
      <c r="L2" s="102"/>
      <c r="M2" s="99"/>
      <c r="N2" s="198"/>
      <c r="O2" s="198"/>
      <c r="P2" s="198"/>
      <c r="Q2" s="198"/>
      <c r="R2" s="198"/>
      <c r="S2" s="198"/>
      <c r="T2" s="198"/>
      <c r="U2" s="198"/>
      <c r="V2" s="198"/>
      <c r="W2" s="198"/>
      <c r="X2" s="198"/>
      <c r="Y2" s="198"/>
      <c r="Z2" s="198"/>
      <c r="AA2" s="198"/>
      <c r="AB2" s="198"/>
      <c r="AC2" s="199"/>
    </row>
    <row r="3" spans="2:29" x14ac:dyDescent="0.35">
      <c r="B3" s="99"/>
      <c r="C3" s="103" t="str">
        <f>IF(COUNTIFS(AC10:AC55,"Erro!")=0,"","Faltam preencher "&amp;COUNTIFS(AC10:AC55,"Erro!")&amp;" campos da Check-list")</f>
        <v>Faltam preencher 43 campos da Check-list</v>
      </c>
      <c r="D3" s="104"/>
      <c r="E3" s="101"/>
      <c r="F3" s="101"/>
      <c r="G3" s="101"/>
      <c r="H3" s="101"/>
      <c r="I3" s="101"/>
      <c r="J3" s="101"/>
      <c r="K3" s="101"/>
      <c r="L3" s="102"/>
      <c r="M3" s="99"/>
      <c r="N3" s="198"/>
      <c r="O3" s="198"/>
      <c r="P3" s="198"/>
      <c r="Q3" s="198"/>
      <c r="R3" s="198"/>
      <c r="S3" s="198"/>
      <c r="T3" s="198"/>
      <c r="U3" s="198"/>
      <c r="V3" s="198"/>
      <c r="W3" s="198"/>
      <c r="X3" s="198"/>
      <c r="Y3" s="198"/>
      <c r="Z3" s="198"/>
      <c r="AA3" s="198"/>
      <c r="AB3" s="198"/>
      <c r="AC3" s="200"/>
    </row>
    <row r="4" spans="2:29" x14ac:dyDescent="0.35">
      <c r="B4" s="99"/>
      <c r="C4" s="201"/>
      <c r="D4" s="201"/>
      <c r="E4" s="106"/>
      <c r="F4" s="201"/>
      <c r="G4" s="105"/>
      <c r="H4" s="105"/>
      <c r="I4" s="105"/>
      <c r="J4" s="105"/>
      <c r="K4" s="105"/>
      <c r="L4" s="107"/>
      <c r="M4" s="99"/>
      <c r="N4" s="198"/>
      <c r="O4" s="198"/>
      <c r="P4" s="198"/>
      <c r="Q4" s="198"/>
      <c r="R4" s="198"/>
      <c r="S4" s="198"/>
      <c r="T4" s="198"/>
      <c r="U4" s="198"/>
      <c r="V4" s="198"/>
      <c r="W4" s="198"/>
      <c r="X4" s="198"/>
      <c r="Y4" s="198"/>
      <c r="Z4" s="198"/>
      <c r="AA4" s="198"/>
      <c r="AB4" s="198"/>
      <c r="AC4" s="200"/>
    </row>
    <row r="5" spans="2:29" ht="6" customHeight="1" x14ac:dyDescent="0.35">
      <c r="B5" s="99"/>
      <c r="C5" s="201"/>
      <c r="D5" s="201"/>
      <c r="E5" s="201"/>
      <c r="F5" s="201"/>
      <c r="G5" s="105"/>
      <c r="H5" s="105"/>
      <c r="I5" s="105"/>
      <c r="J5" s="105"/>
      <c r="K5" s="105"/>
      <c r="L5" s="107"/>
      <c r="M5" s="99"/>
      <c r="N5" s="198"/>
      <c r="O5" s="198"/>
      <c r="P5" s="198"/>
      <c r="Q5" s="198"/>
      <c r="R5" s="198"/>
      <c r="S5" s="198"/>
      <c r="T5" s="198"/>
      <c r="U5" s="198"/>
      <c r="V5" s="198"/>
      <c r="W5" s="198"/>
      <c r="X5" s="198"/>
      <c r="Y5" s="198"/>
      <c r="Z5" s="198"/>
      <c r="AA5" s="198"/>
      <c r="AB5" s="198"/>
      <c r="AC5" s="200"/>
    </row>
    <row r="6" spans="2:29" x14ac:dyDescent="0.35">
      <c r="B6" s="99"/>
      <c r="C6" s="227" t="s">
        <v>456</v>
      </c>
      <c r="D6" s="202"/>
      <c r="E6" s="202"/>
      <c r="F6" s="202"/>
      <c r="G6" s="203"/>
      <c r="H6" s="340" t="s">
        <v>457</v>
      </c>
      <c r="I6" s="341"/>
      <c r="J6" s="342"/>
      <c r="K6" s="105"/>
      <c r="L6" s="343" t="s">
        <v>458</v>
      </c>
      <c r="M6" s="99"/>
      <c r="N6" s="198"/>
      <c r="O6" s="198"/>
      <c r="P6" s="198"/>
      <c r="Q6" s="198"/>
      <c r="R6" s="198"/>
      <c r="S6" s="198"/>
      <c r="T6" s="198"/>
      <c r="U6" s="198"/>
      <c r="V6" s="198"/>
      <c r="W6" s="198"/>
      <c r="X6" s="198"/>
      <c r="Y6" s="198"/>
      <c r="Z6" s="198"/>
      <c r="AA6" s="198"/>
      <c r="AB6" s="198"/>
      <c r="AC6" s="204"/>
    </row>
    <row r="7" spans="2:29" x14ac:dyDescent="0.35">
      <c r="B7" s="99"/>
      <c r="C7" s="226"/>
      <c r="D7" s="226"/>
      <c r="E7" s="205"/>
      <c r="F7" s="205"/>
      <c r="G7" s="206"/>
      <c r="H7" s="207" t="s">
        <v>17</v>
      </c>
      <c r="I7" s="207" t="s">
        <v>25</v>
      </c>
      <c r="J7" s="207" t="s">
        <v>459</v>
      </c>
      <c r="K7" s="105"/>
      <c r="L7" s="344" t="s">
        <v>458</v>
      </c>
      <c r="M7" s="99"/>
      <c r="N7" s="198"/>
      <c r="O7" s="198"/>
      <c r="P7" s="198"/>
      <c r="Q7" s="198"/>
      <c r="R7" s="198"/>
      <c r="S7" s="198"/>
      <c r="T7" s="198"/>
      <c r="U7" s="198"/>
      <c r="V7" s="198"/>
      <c r="W7" s="198"/>
      <c r="X7" s="198"/>
      <c r="Y7" s="198"/>
      <c r="Z7" s="198"/>
      <c r="AA7" s="198"/>
      <c r="AB7" s="198"/>
      <c r="AC7" s="208"/>
    </row>
    <row r="8" spans="2:29" hidden="1" x14ac:dyDescent="0.35">
      <c r="B8" s="99"/>
      <c r="C8" s="219">
        <v>0</v>
      </c>
      <c r="D8" s="345" t="s">
        <v>460</v>
      </c>
      <c r="E8" s="345"/>
      <c r="F8" s="345"/>
      <c r="G8" s="345"/>
      <c r="H8" s="209"/>
      <c r="I8" s="209"/>
      <c r="J8" s="209"/>
      <c r="K8" s="105"/>
      <c r="L8" s="210" t="s">
        <v>461</v>
      </c>
      <c r="M8" s="99"/>
      <c r="N8" s="198"/>
      <c r="O8" s="198"/>
      <c r="P8" s="198"/>
      <c r="Q8" s="198"/>
      <c r="R8" s="198"/>
      <c r="S8" s="198"/>
      <c r="T8" s="198"/>
      <c r="U8" s="198"/>
      <c r="V8" s="198"/>
      <c r="W8" s="198"/>
      <c r="X8" s="198"/>
      <c r="Y8" s="198"/>
      <c r="Z8" s="198"/>
      <c r="AA8" s="198"/>
      <c r="AB8" s="198"/>
      <c r="AC8" s="211"/>
    </row>
    <row r="9" spans="2:29" hidden="1" x14ac:dyDescent="0.35">
      <c r="B9" s="99"/>
      <c r="C9" s="220"/>
      <c r="D9" s="108" t="s">
        <v>462</v>
      </c>
      <c r="E9" s="108"/>
      <c r="F9" s="212"/>
      <c r="G9" s="108"/>
      <c r="H9" s="109"/>
      <c r="I9" s="109"/>
      <c r="J9" s="109"/>
      <c r="K9" s="105"/>
      <c r="L9" s="109" t="str">
        <f>IF(I9&lt;&gt;"","Solicitar: "&amp;D9,"")</f>
        <v/>
      </c>
      <c r="M9" s="99"/>
      <c r="N9" s="198"/>
      <c r="O9" s="198"/>
      <c r="P9" s="198"/>
      <c r="Q9" s="198"/>
      <c r="R9" s="198"/>
      <c r="S9" s="198"/>
      <c r="T9" s="198"/>
      <c r="U9" s="198"/>
      <c r="V9" s="198"/>
      <c r="W9" s="198"/>
      <c r="X9" s="198"/>
      <c r="Y9" s="198"/>
      <c r="Z9" s="198"/>
      <c r="AA9" s="198"/>
      <c r="AB9" s="198"/>
      <c r="AC9" s="213"/>
    </row>
    <row r="10" spans="2:29" ht="17.149999999999999" customHeight="1" x14ac:dyDescent="0.35">
      <c r="B10" s="99"/>
      <c r="C10" s="221">
        <v>1</v>
      </c>
      <c r="D10" s="346" t="s">
        <v>645</v>
      </c>
      <c r="E10" s="346"/>
      <c r="F10" s="346"/>
      <c r="G10" s="346"/>
      <c r="H10" s="110"/>
      <c r="I10" s="110"/>
      <c r="J10" s="110"/>
      <c r="K10" s="105"/>
      <c r="L10" s="111" t="s">
        <v>646</v>
      </c>
      <c r="M10" s="99"/>
      <c r="N10" s="198"/>
      <c r="O10" s="198"/>
      <c r="P10" s="198"/>
      <c r="Q10" s="198"/>
      <c r="R10" s="198"/>
      <c r="S10" s="198"/>
      <c r="T10" s="198"/>
      <c r="U10" s="198"/>
      <c r="V10" s="198"/>
      <c r="W10" s="198"/>
      <c r="X10" s="198"/>
      <c r="Y10" s="198"/>
      <c r="Z10" s="198"/>
      <c r="AA10" s="198"/>
      <c r="AB10" s="198"/>
      <c r="AC10" s="211" t="str">
        <f>+IF(COUNTIFS(H10:J10,"X")&lt;&gt;1,"Erro!","")</f>
        <v>Erro!</v>
      </c>
    </row>
    <row r="11" spans="2:29" ht="17.149999999999999" customHeight="1" x14ac:dyDescent="0.35">
      <c r="B11" s="99"/>
      <c r="C11" s="222">
        <v>2</v>
      </c>
      <c r="D11" s="336" t="s">
        <v>463</v>
      </c>
      <c r="E11" s="337"/>
      <c r="F11" s="337"/>
      <c r="G11" s="338"/>
      <c r="H11" s="112"/>
      <c r="I11" s="112"/>
      <c r="J11" s="112"/>
      <c r="K11" s="105"/>
      <c r="L11" s="113" t="s">
        <v>647</v>
      </c>
      <c r="M11" s="99"/>
      <c r="N11" s="198"/>
      <c r="O11" s="198"/>
      <c r="P11" s="198"/>
      <c r="Q11" s="198"/>
      <c r="R11" s="198"/>
      <c r="S11" s="198"/>
      <c r="T11" s="198"/>
      <c r="U11" s="198"/>
      <c r="V11" s="198"/>
      <c r="W11" s="198"/>
      <c r="X11" s="198"/>
      <c r="Y11" s="198"/>
      <c r="Z11" s="198"/>
      <c r="AA11" s="198"/>
      <c r="AB11" s="198"/>
      <c r="AC11" s="211" t="str">
        <f t="shared" ref="AC11:AC55" si="0">+IF(COUNTIFS(H11:J11,"X")&lt;&gt;1,"Erro!","")</f>
        <v>Erro!</v>
      </c>
    </row>
    <row r="12" spans="2:29" ht="17.149999999999999" customHeight="1" x14ac:dyDescent="0.35">
      <c r="B12" s="99"/>
      <c r="C12" s="222">
        <v>3</v>
      </c>
      <c r="D12" s="336" t="s">
        <v>464</v>
      </c>
      <c r="E12" s="337"/>
      <c r="F12" s="337"/>
      <c r="G12" s="338"/>
      <c r="H12" s="112"/>
      <c r="I12" s="112"/>
      <c r="J12" s="112"/>
      <c r="K12" s="105"/>
      <c r="L12" s="113" t="s">
        <v>465</v>
      </c>
      <c r="M12" s="99"/>
      <c r="N12" s="198"/>
      <c r="O12" s="198"/>
      <c r="P12" s="198"/>
      <c r="Q12" s="198"/>
      <c r="R12" s="198"/>
      <c r="S12" s="198"/>
      <c r="T12" s="198"/>
      <c r="U12" s="198"/>
      <c r="V12" s="198"/>
      <c r="W12" s="198"/>
      <c r="X12" s="198"/>
      <c r="Y12" s="198"/>
      <c r="Z12" s="198"/>
      <c r="AA12" s="198"/>
      <c r="AB12" s="198"/>
      <c r="AC12" s="211" t="str">
        <f t="shared" si="0"/>
        <v>Erro!</v>
      </c>
    </row>
    <row r="13" spans="2:29" ht="30" customHeight="1" x14ac:dyDescent="0.35">
      <c r="B13" s="99"/>
      <c r="C13" s="222">
        <v>4</v>
      </c>
      <c r="D13" s="333" t="s">
        <v>466</v>
      </c>
      <c r="E13" s="334"/>
      <c r="F13" s="334"/>
      <c r="G13" s="335"/>
      <c r="H13" s="112"/>
      <c r="I13" s="112"/>
      <c r="J13" s="112"/>
      <c r="K13" s="105"/>
      <c r="L13" s="113" t="s">
        <v>648</v>
      </c>
      <c r="M13" s="99"/>
      <c r="N13" s="198"/>
      <c r="O13" s="198"/>
      <c r="P13" s="198"/>
      <c r="Q13" s="198"/>
      <c r="R13" s="198"/>
      <c r="S13" s="198"/>
      <c r="T13" s="198"/>
      <c r="U13" s="198"/>
      <c r="V13" s="198"/>
      <c r="W13" s="198"/>
      <c r="X13" s="198"/>
      <c r="Y13" s="198"/>
      <c r="Z13" s="198"/>
      <c r="AA13" s="198"/>
      <c r="AB13" s="198"/>
      <c r="AC13" s="211" t="str">
        <f t="shared" si="0"/>
        <v>Erro!</v>
      </c>
    </row>
    <row r="14" spans="2:29" ht="17.149999999999999" customHeight="1" x14ac:dyDescent="0.35">
      <c r="B14" s="99"/>
      <c r="C14" s="222">
        <v>5</v>
      </c>
      <c r="D14" s="336" t="s">
        <v>467</v>
      </c>
      <c r="E14" s="337"/>
      <c r="F14" s="337"/>
      <c r="G14" s="338"/>
      <c r="H14" s="112"/>
      <c r="I14" s="112"/>
      <c r="J14" s="112"/>
      <c r="K14" s="105"/>
      <c r="L14" s="113" t="s">
        <v>468</v>
      </c>
      <c r="M14" s="99"/>
      <c r="N14" s="198"/>
      <c r="O14" s="198"/>
      <c r="P14" s="198"/>
      <c r="Q14" s="198"/>
      <c r="R14" s="198"/>
      <c r="S14" s="198"/>
      <c r="T14" s="198"/>
      <c r="U14" s="198"/>
      <c r="V14" s="198"/>
      <c r="W14" s="198"/>
      <c r="X14" s="198"/>
      <c r="Y14" s="198"/>
      <c r="Z14" s="198"/>
      <c r="AA14" s="198"/>
      <c r="AB14" s="198"/>
      <c r="AC14" s="211" t="str">
        <f t="shared" si="0"/>
        <v>Erro!</v>
      </c>
    </row>
    <row r="15" spans="2:29" ht="26.15" customHeight="1" x14ac:dyDescent="0.35">
      <c r="B15" s="99"/>
      <c r="C15" s="222">
        <v>6</v>
      </c>
      <c r="D15" s="333" t="s">
        <v>649</v>
      </c>
      <c r="E15" s="334"/>
      <c r="F15" s="334"/>
      <c r="G15" s="335"/>
      <c r="H15" s="112"/>
      <c r="I15" s="112"/>
      <c r="J15" s="112"/>
      <c r="K15" s="105"/>
      <c r="L15" s="113" t="s">
        <v>660</v>
      </c>
      <c r="M15" s="99"/>
      <c r="N15" s="198"/>
      <c r="O15" s="198"/>
      <c r="P15" s="198"/>
      <c r="Q15" s="198"/>
      <c r="R15" s="198"/>
      <c r="S15" s="198"/>
      <c r="T15" s="198"/>
      <c r="U15" s="198"/>
      <c r="V15" s="198"/>
      <c r="W15" s="198"/>
      <c r="X15" s="198"/>
      <c r="Y15" s="198"/>
      <c r="Z15" s="198"/>
      <c r="AA15" s="198"/>
      <c r="AB15" s="198"/>
      <c r="AC15" s="211" t="str">
        <f t="shared" si="0"/>
        <v>Erro!</v>
      </c>
    </row>
    <row r="16" spans="2:29" ht="66" customHeight="1" x14ac:dyDescent="0.35">
      <c r="B16" s="99"/>
      <c r="C16" s="222">
        <v>7</v>
      </c>
      <c r="D16" s="333" t="s">
        <v>650</v>
      </c>
      <c r="E16" s="334"/>
      <c r="F16" s="334"/>
      <c r="G16" s="335"/>
      <c r="H16" s="112"/>
      <c r="I16" s="112"/>
      <c r="J16" s="112"/>
      <c r="K16" s="105"/>
      <c r="L16" s="113" t="s">
        <v>661</v>
      </c>
      <c r="M16" s="99"/>
      <c r="N16" s="198"/>
      <c r="O16" s="198"/>
      <c r="P16" s="198"/>
      <c r="Q16" s="198"/>
      <c r="R16" s="198"/>
      <c r="S16" s="198"/>
      <c r="T16" s="198"/>
      <c r="U16" s="198"/>
      <c r="V16" s="198"/>
      <c r="W16" s="198"/>
      <c r="X16" s="198"/>
      <c r="Y16" s="198"/>
      <c r="Z16" s="198"/>
      <c r="AA16" s="198"/>
      <c r="AB16" s="198"/>
      <c r="AC16" s="211" t="str">
        <f t="shared" si="0"/>
        <v>Erro!</v>
      </c>
    </row>
    <row r="17" spans="2:29" ht="26.15" customHeight="1" x14ac:dyDescent="0.35">
      <c r="B17" s="99"/>
      <c r="C17" s="222">
        <v>8</v>
      </c>
      <c r="D17" s="336" t="s">
        <v>651</v>
      </c>
      <c r="E17" s="337"/>
      <c r="F17" s="337"/>
      <c r="G17" s="338"/>
      <c r="H17" s="112"/>
      <c r="I17" s="112"/>
      <c r="J17" s="112"/>
      <c r="K17" s="105"/>
      <c r="L17" s="113" t="s">
        <v>662</v>
      </c>
      <c r="M17" s="99"/>
      <c r="N17" s="198"/>
      <c r="O17" s="198"/>
      <c r="P17" s="198"/>
      <c r="Q17" s="198"/>
      <c r="R17" s="198"/>
      <c r="S17" s="198"/>
      <c r="T17" s="198"/>
      <c r="U17" s="198"/>
      <c r="V17" s="198"/>
      <c r="W17" s="198"/>
      <c r="X17" s="198"/>
      <c r="Y17" s="198"/>
      <c r="Z17" s="198"/>
      <c r="AA17" s="198"/>
      <c r="AB17" s="198"/>
      <c r="AC17" s="211" t="str">
        <f t="shared" si="0"/>
        <v>Erro!</v>
      </c>
    </row>
    <row r="18" spans="2:29" ht="26.15" customHeight="1" x14ac:dyDescent="0.35">
      <c r="B18" s="99"/>
      <c r="C18" s="222">
        <v>9</v>
      </c>
      <c r="D18" s="336" t="s">
        <v>652</v>
      </c>
      <c r="E18" s="337"/>
      <c r="F18" s="337"/>
      <c r="G18" s="338"/>
      <c r="H18" s="112"/>
      <c r="I18" s="112"/>
      <c r="J18" s="112"/>
      <c r="K18" s="105"/>
      <c r="L18" s="113" t="s">
        <v>469</v>
      </c>
      <c r="M18" s="99"/>
      <c r="N18" s="198"/>
      <c r="O18" s="198"/>
      <c r="P18" s="198"/>
      <c r="Q18" s="198"/>
      <c r="R18" s="198"/>
      <c r="S18" s="198"/>
      <c r="T18" s="198"/>
      <c r="U18" s="198"/>
      <c r="V18" s="198"/>
      <c r="W18" s="198"/>
      <c r="X18" s="198"/>
      <c r="Y18" s="198"/>
      <c r="Z18" s="198"/>
      <c r="AA18" s="198"/>
      <c r="AB18" s="198"/>
      <c r="AC18" s="211" t="str">
        <f t="shared" si="0"/>
        <v>Erro!</v>
      </c>
    </row>
    <row r="19" spans="2:29" ht="54" customHeight="1" x14ac:dyDescent="0.35">
      <c r="B19" s="99"/>
      <c r="C19" s="222">
        <v>10</v>
      </c>
      <c r="D19" s="336" t="s">
        <v>653</v>
      </c>
      <c r="E19" s="337"/>
      <c r="F19" s="337"/>
      <c r="G19" s="338"/>
      <c r="H19" s="112"/>
      <c r="I19" s="112"/>
      <c r="J19" s="112"/>
      <c r="K19" s="105"/>
      <c r="L19" s="113" t="s">
        <v>663</v>
      </c>
      <c r="M19" s="99"/>
      <c r="N19" s="198"/>
      <c r="O19" s="198"/>
      <c r="P19" s="198"/>
      <c r="Q19" s="198"/>
      <c r="R19" s="198"/>
      <c r="S19" s="198"/>
      <c r="T19" s="198"/>
      <c r="U19" s="198"/>
      <c r="V19" s="198"/>
      <c r="W19" s="198"/>
      <c r="X19" s="198"/>
      <c r="Y19" s="198"/>
      <c r="Z19" s="198"/>
      <c r="AA19" s="198"/>
      <c r="AB19" s="198"/>
      <c r="AC19" s="211" t="str">
        <f t="shared" si="0"/>
        <v>Erro!</v>
      </c>
    </row>
    <row r="20" spans="2:29" ht="60" customHeight="1" x14ac:dyDescent="0.35">
      <c r="B20" s="99"/>
      <c r="C20" s="215">
        <v>11</v>
      </c>
      <c r="D20" s="339" t="s">
        <v>659</v>
      </c>
      <c r="E20" s="339"/>
      <c r="F20" s="339"/>
      <c r="G20" s="339"/>
      <c r="H20" s="112"/>
      <c r="I20" s="112"/>
      <c r="J20" s="112"/>
      <c r="K20" s="105"/>
      <c r="L20" s="114" t="s">
        <v>664</v>
      </c>
      <c r="M20" s="99"/>
      <c r="N20" s="198"/>
      <c r="O20" s="198"/>
      <c r="P20" s="198"/>
      <c r="Q20" s="198"/>
      <c r="R20" s="198"/>
      <c r="S20" s="198"/>
      <c r="T20" s="198"/>
      <c r="U20" s="198"/>
      <c r="V20" s="198"/>
      <c r="W20" s="198"/>
      <c r="X20" s="198"/>
      <c r="Y20" s="198"/>
      <c r="Z20" s="198"/>
      <c r="AA20" s="198"/>
      <c r="AB20" s="198"/>
      <c r="AC20" s="211" t="str">
        <f t="shared" si="0"/>
        <v>Erro!</v>
      </c>
    </row>
    <row r="21" spans="2:29" ht="396.5" customHeight="1" x14ac:dyDescent="0.35">
      <c r="B21" s="99"/>
      <c r="C21" s="215">
        <v>12</v>
      </c>
      <c r="D21" s="339" t="s">
        <v>667</v>
      </c>
      <c r="E21" s="339"/>
      <c r="F21" s="339"/>
      <c r="G21" s="339"/>
      <c r="H21" s="112"/>
      <c r="I21" s="112"/>
      <c r="J21" s="112"/>
      <c r="K21" s="105"/>
      <c r="L21" s="114" t="s">
        <v>668</v>
      </c>
      <c r="M21" s="99"/>
      <c r="N21" s="198"/>
      <c r="O21" s="198"/>
      <c r="P21" s="198"/>
      <c r="Q21" s="198"/>
      <c r="R21" s="198"/>
      <c r="S21" s="198"/>
      <c r="T21" s="198"/>
      <c r="U21" s="198"/>
      <c r="V21" s="198"/>
      <c r="W21" s="198"/>
      <c r="X21" s="198"/>
      <c r="Y21" s="198"/>
      <c r="Z21" s="198"/>
      <c r="AA21" s="198"/>
      <c r="AB21" s="198"/>
      <c r="AC21" s="211" t="str">
        <f t="shared" ref="AC21" si="1">+IF(COUNTIFS(H21:J21,"X")&lt;&gt;1,"Erro!","")</f>
        <v>Erro!</v>
      </c>
    </row>
    <row r="22" spans="2:29" ht="36" customHeight="1" x14ac:dyDescent="0.35">
      <c r="B22" s="99"/>
      <c r="C22" s="215">
        <v>13</v>
      </c>
      <c r="D22" s="354" t="s">
        <v>470</v>
      </c>
      <c r="E22" s="354"/>
      <c r="F22" s="354"/>
      <c r="G22" s="354"/>
      <c r="H22" s="112"/>
      <c r="I22" s="112"/>
      <c r="J22" s="112"/>
      <c r="K22" s="105"/>
      <c r="L22" s="114" t="s">
        <v>665</v>
      </c>
      <c r="M22" s="99"/>
      <c r="N22" s="198"/>
      <c r="O22" s="198"/>
      <c r="P22" s="198"/>
      <c r="Q22" s="198"/>
      <c r="R22" s="198"/>
      <c r="S22" s="198"/>
      <c r="T22" s="198"/>
      <c r="U22" s="198"/>
      <c r="V22" s="198"/>
      <c r="W22" s="198"/>
      <c r="X22" s="198"/>
      <c r="Y22" s="198"/>
      <c r="Z22" s="198"/>
      <c r="AA22" s="198"/>
      <c r="AB22" s="198"/>
      <c r="AC22" s="211" t="str">
        <f t="shared" si="0"/>
        <v>Erro!</v>
      </c>
    </row>
    <row r="23" spans="2:29" ht="26.15" customHeight="1" x14ac:dyDescent="0.35">
      <c r="B23" s="99"/>
      <c r="C23" s="215">
        <v>14</v>
      </c>
      <c r="D23" s="354" t="s">
        <v>471</v>
      </c>
      <c r="E23" s="354"/>
      <c r="F23" s="354"/>
      <c r="G23" s="354"/>
      <c r="H23" s="112"/>
      <c r="I23" s="112"/>
      <c r="J23" s="112"/>
      <c r="K23" s="105"/>
      <c r="L23" s="113" t="s">
        <v>472</v>
      </c>
      <c r="M23" s="99"/>
      <c r="N23" s="198"/>
      <c r="O23" s="198"/>
      <c r="P23" s="198"/>
      <c r="Q23" s="198"/>
      <c r="R23" s="198"/>
      <c r="S23" s="198"/>
      <c r="T23" s="198"/>
      <c r="U23" s="198"/>
      <c r="V23" s="198"/>
      <c r="W23" s="198"/>
      <c r="X23" s="198"/>
      <c r="Y23" s="198"/>
      <c r="Z23" s="198"/>
      <c r="AA23" s="198"/>
      <c r="AB23" s="198"/>
      <c r="AC23" s="211" t="str">
        <f t="shared" si="0"/>
        <v>Erro!</v>
      </c>
    </row>
    <row r="24" spans="2:29" ht="41.25" customHeight="1" x14ac:dyDescent="0.35">
      <c r="B24" s="99"/>
      <c r="C24" s="215">
        <v>15</v>
      </c>
      <c r="D24" s="339" t="s">
        <v>473</v>
      </c>
      <c r="E24" s="339"/>
      <c r="F24" s="339"/>
      <c r="G24" s="339"/>
      <c r="H24" s="112"/>
      <c r="I24" s="112"/>
      <c r="J24" s="112"/>
      <c r="K24" s="105"/>
      <c r="L24" s="113" t="s">
        <v>666</v>
      </c>
      <c r="M24" s="99"/>
      <c r="N24" s="198"/>
      <c r="O24" s="198"/>
      <c r="P24" s="198"/>
      <c r="Q24" s="198"/>
      <c r="R24" s="198"/>
      <c r="S24" s="198"/>
      <c r="T24" s="198"/>
      <c r="U24" s="198"/>
      <c r="V24" s="198"/>
      <c r="W24" s="198"/>
      <c r="X24" s="198"/>
      <c r="Y24" s="198"/>
      <c r="Z24" s="198"/>
      <c r="AA24" s="198"/>
      <c r="AB24" s="198"/>
      <c r="AC24" s="211" t="str">
        <f t="shared" si="0"/>
        <v>Erro!</v>
      </c>
    </row>
    <row r="25" spans="2:29" ht="26.15" customHeight="1" x14ac:dyDescent="0.35">
      <c r="B25" s="99"/>
      <c r="C25" s="215">
        <v>16</v>
      </c>
      <c r="D25" s="361" t="s">
        <v>474</v>
      </c>
      <c r="E25" s="361"/>
      <c r="F25" s="361"/>
      <c r="G25" s="361"/>
      <c r="H25" s="115"/>
      <c r="I25" s="115"/>
      <c r="J25" s="115"/>
      <c r="K25" s="105"/>
      <c r="L25" s="116" t="s">
        <v>475</v>
      </c>
      <c r="M25" s="99"/>
      <c r="N25" s="198"/>
      <c r="O25" s="198"/>
      <c r="P25" s="198"/>
      <c r="Q25" s="198"/>
      <c r="R25" s="198"/>
      <c r="S25" s="198"/>
      <c r="T25" s="198"/>
      <c r="U25" s="198"/>
      <c r="V25" s="198"/>
      <c r="W25" s="198"/>
      <c r="X25" s="198"/>
      <c r="Y25" s="198"/>
      <c r="Z25" s="198"/>
      <c r="AA25" s="198"/>
      <c r="AB25" s="198"/>
      <c r="AC25" s="211" t="str">
        <f t="shared" si="0"/>
        <v>Erro!</v>
      </c>
    </row>
    <row r="26" spans="2:29" x14ac:dyDescent="0.35">
      <c r="B26" s="99"/>
      <c r="C26" s="220"/>
      <c r="D26" s="108" t="s">
        <v>476</v>
      </c>
      <c r="E26" s="108"/>
      <c r="F26" s="212"/>
      <c r="G26" s="108"/>
      <c r="H26" s="117"/>
      <c r="I26" s="117"/>
      <c r="J26" s="117"/>
      <c r="K26" s="105"/>
      <c r="L26" s="214"/>
      <c r="M26" s="99"/>
      <c r="N26" s="198"/>
      <c r="O26" s="198"/>
      <c r="P26" s="198"/>
      <c r="Q26" s="198"/>
      <c r="R26" s="198"/>
      <c r="S26" s="198"/>
      <c r="T26" s="198"/>
      <c r="U26" s="198"/>
      <c r="V26" s="198"/>
      <c r="W26" s="198"/>
      <c r="X26" s="198"/>
      <c r="Y26" s="198"/>
      <c r="Z26" s="198"/>
      <c r="AA26" s="198"/>
      <c r="AB26" s="198"/>
      <c r="AC26" s="211"/>
    </row>
    <row r="27" spans="2:29" ht="24.75" customHeight="1" x14ac:dyDescent="0.35">
      <c r="B27" s="99"/>
      <c r="C27" s="215">
        <v>17</v>
      </c>
      <c r="D27" s="324" t="s">
        <v>477</v>
      </c>
      <c r="E27" s="325"/>
      <c r="F27" s="325"/>
      <c r="G27" s="326"/>
      <c r="H27" s="110"/>
      <c r="I27" s="110"/>
      <c r="J27" s="110"/>
      <c r="K27" s="105"/>
      <c r="L27" s="111" t="s">
        <v>478</v>
      </c>
      <c r="M27" s="99"/>
      <c r="N27" s="198"/>
      <c r="O27" s="198"/>
      <c r="P27" s="198"/>
      <c r="Q27" s="198"/>
      <c r="R27" s="198"/>
      <c r="S27" s="198"/>
      <c r="T27" s="198"/>
      <c r="U27" s="198"/>
      <c r="V27" s="198"/>
      <c r="W27" s="198"/>
      <c r="X27" s="198"/>
      <c r="Y27" s="198"/>
      <c r="Z27" s="198"/>
      <c r="AA27" s="198"/>
      <c r="AB27" s="198"/>
      <c r="AC27" s="211" t="str">
        <f t="shared" si="0"/>
        <v>Erro!</v>
      </c>
    </row>
    <row r="28" spans="2:29" ht="26.15" customHeight="1" x14ac:dyDescent="0.35">
      <c r="B28" s="99"/>
      <c r="C28" s="215">
        <v>18</v>
      </c>
      <c r="D28" s="330" t="s">
        <v>479</v>
      </c>
      <c r="E28" s="331"/>
      <c r="F28" s="331"/>
      <c r="G28" s="332"/>
      <c r="H28" s="112"/>
      <c r="I28" s="112"/>
      <c r="J28" s="112"/>
      <c r="K28" s="105"/>
      <c r="L28" s="114" t="s">
        <v>480</v>
      </c>
      <c r="M28" s="99"/>
      <c r="N28" s="198"/>
      <c r="O28" s="198"/>
      <c r="P28" s="198"/>
      <c r="Q28" s="198"/>
      <c r="R28" s="198"/>
      <c r="S28" s="198"/>
      <c r="T28" s="198"/>
      <c r="U28" s="198"/>
      <c r="V28" s="198"/>
      <c r="W28" s="198"/>
      <c r="X28" s="198"/>
      <c r="Y28" s="198"/>
      <c r="Z28" s="198"/>
      <c r="AA28" s="198"/>
      <c r="AB28" s="198"/>
      <c r="AC28" s="211" t="str">
        <f t="shared" si="0"/>
        <v>Erro!</v>
      </c>
    </row>
    <row r="29" spans="2:29" ht="26.15" customHeight="1" x14ac:dyDescent="0.35">
      <c r="B29" s="99"/>
      <c r="C29" s="215">
        <v>19</v>
      </c>
      <c r="D29" s="336" t="s">
        <v>481</v>
      </c>
      <c r="E29" s="350"/>
      <c r="F29" s="350"/>
      <c r="G29" s="351"/>
      <c r="H29" s="112"/>
      <c r="I29" s="112"/>
      <c r="J29" s="112"/>
      <c r="K29" s="105"/>
      <c r="L29" s="114" t="s">
        <v>482</v>
      </c>
      <c r="M29" s="99"/>
      <c r="N29" s="198"/>
      <c r="O29" s="198"/>
      <c r="P29" s="198"/>
      <c r="Q29" s="198"/>
      <c r="R29" s="198"/>
      <c r="S29" s="198"/>
      <c r="T29" s="198"/>
      <c r="U29" s="198"/>
      <c r="V29" s="198"/>
      <c r="W29" s="198"/>
      <c r="X29" s="198"/>
      <c r="Y29" s="198"/>
      <c r="Z29" s="198"/>
      <c r="AA29" s="198"/>
      <c r="AB29" s="198"/>
      <c r="AC29" s="211" t="str">
        <f t="shared" si="0"/>
        <v>Erro!</v>
      </c>
    </row>
    <row r="30" spans="2:29" ht="26.15" customHeight="1" x14ac:dyDescent="0.35">
      <c r="B30" s="99"/>
      <c r="C30" s="215">
        <v>20</v>
      </c>
      <c r="D30" s="333" t="s">
        <v>483</v>
      </c>
      <c r="E30" s="352"/>
      <c r="F30" s="352"/>
      <c r="G30" s="353"/>
      <c r="H30" s="112"/>
      <c r="I30" s="112"/>
      <c r="J30" s="112"/>
      <c r="K30" s="105"/>
      <c r="L30" s="114" t="s">
        <v>484</v>
      </c>
      <c r="M30" s="99"/>
      <c r="N30" s="198"/>
      <c r="O30" s="198"/>
      <c r="P30" s="198"/>
      <c r="Q30" s="198"/>
      <c r="R30" s="198"/>
      <c r="S30" s="198"/>
      <c r="T30" s="198"/>
      <c r="U30" s="198"/>
      <c r="V30" s="198"/>
      <c r="W30" s="198"/>
      <c r="X30" s="198"/>
      <c r="Y30" s="198"/>
      <c r="Z30" s="198"/>
      <c r="AA30" s="198"/>
      <c r="AB30" s="198"/>
      <c r="AC30" s="211" t="str">
        <f t="shared" si="0"/>
        <v>Erro!</v>
      </c>
    </row>
    <row r="31" spans="2:29" ht="26.15" customHeight="1" x14ac:dyDescent="0.35">
      <c r="B31" s="99"/>
      <c r="C31" s="215">
        <v>21</v>
      </c>
      <c r="D31" s="333" t="s">
        <v>485</v>
      </c>
      <c r="E31" s="352"/>
      <c r="F31" s="352"/>
      <c r="G31" s="353"/>
      <c r="H31" s="112"/>
      <c r="I31" s="112"/>
      <c r="J31" s="112"/>
      <c r="K31" s="105"/>
      <c r="L31" s="114" t="s">
        <v>486</v>
      </c>
      <c r="M31" s="99"/>
      <c r="N31" s="198"/>
      <c r="O31" s="198"/>
      <c r="P31" s="198"/>
      <c r="Q31" s="198"/>
      <c r="R31" s="198"/>
      <c r="S31" s="198"/>
      <c r="T31" s="198"/>
      <c r="U31" s="198"/>
      <c r="V31" s="198"/>
      <c r="W31" s="198"/>
      <c r="X31" s="198"/>
      <c r="Y31" s="198"/>
      <c r="Z31" s="198"/>
      <c r="AA31" s="198"/>
      <c r="AB31" s="198"/>
      <c r="AC31" s="211" t="str">
        <f t="shared" si="0"/>
        <v>Erro!</v>
      </c>
    </row>
    <row r="32" spans="2:29" ht="26.15" customHeight="1" x14ac:dyDescent="0.35">
      <c r="B32" s="99"/>
      <c r="C32" s="215">
        <v>22</v>
      </c>
      <c r="D32" s="333" t="s">
        <v>487</v>
      </c>
      <c r="E32" s="352"/>
      <c r="F32" s="352"/>
      <c r="G32" s="353"/>
      <c r="H32" s="112"/>
      <c r="I32" s="112"/>
      <c r="J32" s="112"/>
      <c r="K32" s="105"/>
      <c r="L32" s="114" t="s">
        <v>488</v>
      </c>
      <c r="M32" s="99"/>
      <c r="N32" s="198"/>
      <c r="O32" s="198"/>
      <c r="P32" s="198"/>
      <c r="Q32" s="198"/>
      <c r="R32" s="198"/>
      <c r="S32" s="198"/>
      <c r="T32" s="198"/>
      <c r="U32" s="198"/>
      <c r="V32" s="198"/>
      <c r="W32" s="198"/>
      <c r="X32" s="198"/>
      <c r="Y32" s="198"/>
      <c r="Z32" s="198"/>
      <c r="AA32" s="198"/>
      <c r="AB32" s="198"/>
      <c r="AC32" s="211" t="str">
        <f t="shared" si="0"/>
        <v>Erro!</v>
      </c>
    </row>
    <row r="33" spans="2:29" ht="26.15" customHeight="1" x14ac:dyDescent="0.35">
      <c r="B33" s="99"/>
      <c r="C33" s="215">
        <v>23</v>
      </c>
      <c r="D33" s="333" t="s">
        <v>489</v>
      </c>
      <c r="E33" s="352"/>
      <c r="F33" s="352"/>
      <c r="G33" s="353"/>
      <c r="H33" s="112"/>
      <c r="I33" s="112"/>
      <c r="J33" s="112"/>
      <c r="K33" s="105"/>
      <c r="L33" s="114" t="s">
        <v>490</v>
      </c>
      <c r="M33" s="99"/>
      <c r="N33" s="198"/>
      <c r="O33" s="198"/>
      <c r="P33" s="198"/>
      <c r="Q33" s="198"/>
      <c r="R33" s="198"/>
      <c r="S33" s="198"/>
      <c r="T33" s="198"/>
      <c r="U33" s="198"/>
      <c r="V33" s="198"/>
      <c r="W33" s="198"/>
      <c r="X33" s="198"/>
      <c r="Y33" s="198"/>
      <c r="Z33" s="198"/>
      <c r="AA33" s="198"/>
      <c r="AB33" s="198"/>
      <c r="AC33" s="211" t="str">
        <f t="shared" si="0"/>
        <v>Erro!</v>
      </c>
    </row>
    <row r="34" spans="2:29" ht="26.15" customHeight="1" x14ac:dyDescent="0.35">
      <c r="B34" s="99"/>
      <c r="C34" s="215">
        <v>24</v>
      </c>
      <c r="D34" s="333" t="s">
        <v>491</v>
      </c>
      <c r="E34" s="352"/>
      <c r="F34" s="352"/>
      <c r="G34" s="353"/>
      <c r="H34" s="112"/>
      <c r="I34" s="112"/>
      <c r="J34" s="112"/>
      <c r="K34" s="105"/>
      <c r="L34" s="114" t="s">
        <v>492</v>
      </c>
      <c r="M34" s="99"/>
      <c r="N34" s="198"/>
      <c r="O34" s="198"/>
      <c r="P34" s="198"/>
      <c r="Q34" s="198"/>
      <c r="R34" s="198"/>
      <c r="S34" s="198"/>
      <c r="T34" s="198"/>
      <c r="U34" s="198"/>
      <c r="V34" s="198"/>
      <c r="W34" s="198"/>
      <c r="X34" s="198"/>
      <c r="Y34" s="198"/>
      <c r="Z34" s="198"/>
      <c r="AA34" s="198"/>
      <c r="AB34" s="198"/>
      <c r="AC34" s="211" t="str">
        <f t="shared" si="0"/>
        <v>Erro!</v>
      </c>
    </row>
    <row r="35" spans="2:29" ht="26.15" customHeight="1" x14ac:dyDescent="0.35">
      <c r="B35" s="99"/>
      <c r="C35" s="215">
        <v>25</v>
      </c>
      <c r="D35" s="354" t="s">
        <v>493</v>
      </c>
      <c r="E35" s="355"/>
      <c r="F35" s="355"/>
      <c r="G35" s="355"/>
      <c r="H35" s="112"/>
      <c r="I35" s="112"/>
      <c r="J35" s="112"/>
      <c r="K35" s="105"/>
      <c r="L35" s="114" t="s">
        <v>494</v>
      </c>
      <c r="M35" s="99"/>
      <c r="N35" s="198"/>
      <c r="O35" s="198"/>
      <c r="P35" s="198"/>
      <c r="Q35" s="198"/>
      <c r="R35" s="198"/>
      <c r="S35" s="198"/>
      <c r="T35" s="198"/>
      <c r="U35" s="198"/>
      <c r="V35" s="198"/>
      <c r="W35" s="198"/>
      <c r="X35" s="198"/>
      <c r="Y35" s="198"/>
      <c r="Z35" s="198"/>
      <c r="AA35" s="198"/>
      <c r="AB35" s="198"/>
      <c r="AC35" s="211" t="str">
        <f t="shared" si="0"/>
        <v>Erro!</v>
      </c>
    </row>
    <row r="36" spans="2:29" ht="50" customHeight="1" x14ac:dyDescent="0.35">
      <c r="B36" s="99"/>
      <c r="C36" s="215">
        <v>26</v>
      </c>
      <c r="D36" s="336" t="s">
        <v>495</v>
      </c>
      <c r="E36" s="337"/>
      <c r="F36" s="337"/>
      <c r="G36" s="338"/>
      <c r="H36" s="112"/>
      <c r="I36" s="112"/>
      <c r="J36" s="112"/>
      <c r="K36" s="105"/>
      <c r="L36" s="114" t="s">
        <v>681</v>
      </c>
      <c r="M36" s="99"/>
      <c r="N36" s="198"/>
      <c r="O36" s="198"/>
      <c r="P36" s="198"/>
      <c r="Q36" s="198"/>
      <c r="R36" s="198"/>
      <c r="S36" s="198"/>
      <c r="T36" s="198"/>
      <c r="U36" s="198"/>
      <c r="V36" s="198"/>
      <c r="W36" s="198"/>
      <c r="X36" s="198"/>
      <c r="Y36" s="198"/>
      <c r="Z36" s="198"/>
      <c r="AA36" s="198"/>
      <c r="AB36" s="198"/>
      <c r="AC36" s="211" t="str">
        <f t="shared" si="0"/>
        <v>Erro!</v>
      </c>
    </row>
    <row r="37" spans="2:29" ht="61.5" customHeight="1" x14ac:dyDescent="0.35">
      <c r="B37" s="99"/>
      <c r="C37" s="215">
        <v>27</v>
      </c>
      <c r="D37" s="358" t="s">
        <v>677</v>
      </c>
      <c r="E37" s="362"/>
      <c r="F37" s="362"/>
      <c r="G37" s="363"/>
      <c r="H37" s="115"/>
      <c r="I37" s="115"/>
      <c r="J37" s="115"/>
      <c r="K37" s="105"/>
      <c r="L37" s="118" t="s">
        <v>678</v>
      </c>
      <c r="M37" s="99"/>
      <c r="N37" s="198"/>
      <c r="O37" s="198"/>
      <c r="P37" s="198"/>
      <c r="Q37" s="198"/>
      <c r="R37" s="198"/>
      <c r="S37" s="198"/>
      <c r="T37" s="198"/>
      <c r="U37" s="198"/>
      <c r="V37" s="198"/>
      <c r="W37" s="198"/>
      <c r="X37" s="198"/>
      <c r="Y37" s="198"/>
      <c r="Z37" s="198"/>
      <c r="AA37" s="198"/>
      <c r="AB37" s="198"/>
      <c r="AC37" s="211" t="str">
        <f t="shared" si="0"/>
        <v>Erro!</v>
      </c>
    </row>
    <row r="38" spans="2:29" ht="44.5" customHeight="1" x14ac:dyDescent="0.35">
      <c r="B38" s="99"/>
      <c r="C38" s="215">
        <v>28</v>
      </c>
      <c r="D38" s="358" t="s">
        <v>682</v>
      </c>
      <c r="E38" s="362"/>
      <c r="F38" s="362"/>
      <c r="G38" s="363"/>
      <c r="H38" s="115"/>
      <c r="I38" s="115"/>
      <c r="J38" s="115"/>
      <c r="K38" s="105"/>
      <c r="L38" s="118" t="s">
        <v>683</v>
      </c>
      <c r="M38" s="99"/>
      <c r="N38" s="198"/>
      <c r="O38" s="198"/>
      <c r="P38" s="198"/>
      <c r="Q38" s="198"/>
      <c r="R38" s="198"/>
      <c r="S38" s="198"/>
      <c r="T38" s="198"/>
      <c r="U38" s="198"/>
      <c r="V38" s="198"/>
      <c r="W38" s="198"/>
      <c r="X38" s="198"/>
      <c r="Y38" s="198"/>
      <c r="Z38" s="198"/>
      <c r="AA38" s="198"/>
      <c r="AB38" s="198"/>
      <c r="AC38" s="211" t="str">
        <f t="shared" si="0"/>
        <v>Erro!</v>
      </c>
    </row>
    <row r="39" spans="2:29" ht="52" customHeight="1" x14ac:dyDescent="0.35">
      <c r="B39" s="99"/>
      <c r="C39" s="215">
        <v>29</v>
      </c>
      <c r="D39" s="324" t="s">
        <v>680</v>
      </c>
      <c r="E39" s="325"/>
      <c r="F39" s="325"/>
      <c r="G39" s="326"/>
      <c r="H39" s="115"/>
      <c r="I39" s="115"/>
      <c r="J39" s="115"/>
      <c r="K39" s="105"/>
      <c r="L39" s="118" t="s">
        <v>679</v>
      </c>
      <c r="M39" s="99"/>
      <c r="N39" s="198"/>
      <c r="O39" s="198"/>
      <c r="P39" s="198"/>
      <c r="Q39" s="198"/>
      <c r="R39" s="198"/>
      <c r="S39" s="198"/>
      <c r="T39" s="198"/>
      <c r="U39" s="198"/>
      <c r="V39" s="198"/>
      <c r="W39" s="198"/>
      <c r="X39" s="198"/>
      <c r="Y39" s="198"/>
      <c r="Z39" s="198"/>
      <c r="AA39" s="198"/>
      <c r="AB39" s="198"/>
      <c r="AC39" s="211" t="str">
        <f t="shared" si="0"/>
        <v>Erro!</v>
      </c>
    </row>
    <row r="40" spans="2:29" ht="52" customHeight="1" x14ac:dyDescent="0.35">
      <c r="B40" s="99"/>
      <c r="C40" s="215">
        <v>30</v>
      </c>
      <c r="D40" s="324" t="s">
        <v>496</v>
      </c>
      <c r="E40" s="325"/>
      <c r="F40" s="325"/>
      <c r="G40" s="326"/>
      <c r="H40" s="115"/>
      <c r="I40" s="115"/>
      <c r="J40" s="115"/>
      <c r="K40" s="105"/>
      <c r="L40" s="118" t="s">
        <v>497</v>
      </c>
      <c r="M40" s="99"/>
      <c r="N40" s="198"/>
      <c r="O40" s="198"/>
      <c r="P40" s="198"/>
      <c r="Q40" s="198"/>
      <c r="R40" s="198"/>
      <c r="S40" s="198"/>
      <c r="T40" s="198"/>
      <c r="U40" s="198"/>
      <c r="V40" s="198"/>
      <c r="W40" s="198"/>
      <c r="X40" s="198"/>
      <c r="Y40" s="198"/>
      <c r="Z40" s="198"/>
      <c r="AA40" s="198"/>
      <c r="AB40" s="198"/>
      <c r="AC40" s="211" t="str">
        <f t="shared" ref="AC40" si="2">+IF(COUNTIFS(H40:J40,"X")&lt;&gt;1,"Erro!","")</f>
        <v>Erro!</v>
      </c>
    </row>
    <row r="41" spans="2:29" ht="52" customHeight="1" x14ac:dyDescent="0.35">
      <c r="B41" s="99"/>
      <c r="C41" s="215">
        <v>31</v>
      </c>
      <c r="D41" s="327" t="s">
        <v>669</v>
      </c>
      <c r="E41" s="328"/>
      <c r="F41" s="328"/>
      <c r="G41" s="329"/>
      <c r="H41" s="233"/>
      <c r="I41" s="233"/>
      <c r="J41" s="233"/>
      <c r="K41" s="234"/>
      <c r="L41" s="235" t="s">
        <v>670</v>
      </c>
      <c r="M41" s="99"/>
      <c r="N41" s="198"/>
      <c r="O41" s="198"/>
      <c r="P41" s="198"/>
      <c r="Q41" s="198"/>
      <c r="R41" s="198"/>
      <c r="S41" s="198"/>
      <c r="T41" s="198"/>
      <c r="U41" s="198"/>
      <c r="V41" s="198"/>
      <c r="W41" s="198"/>
      <c r="X41" s="198"/>
      <c r="Y41" s="198"/>
      <c r="Z41" s="198"/>
      <c r="AA41" s="198"/>
      <c r="AB41" s="198"/>
      <c r="AC41" s="211" t="str">
        <f t="shared" si="0"/>
        <v>Erro!</v>
      </c>
    </row>
    <row r="42" spans="2:29" ht="35.5" customHeight="1" x14ac:dyDescent="0.35">
      <c r="B42" s="99"/>
      <c r="C42" s="215">
        <v>32</v>
      </c>
      <c r="D42" s="336" t="s">
        <v>513</v>
      </c>
      <c r="E42" s="350"/>
      <c r="F42" s="350"/>
      <c r="G42" s="351"/>
      <c r="H42" s="112"/>
      <c r="I42" s="112"/>
      <c r="J42" s="112"/>
      <c r="K42" s="105"/>
      <c r="L42" s="113" t="s">
        <v>514</v>
      </c>
      <c r="M42" s="99"/>
      <c r="N42" s="198"/>
      <c r="O42" s="198"/>
      <c r="P42" s="198"/>
      <c r="Q42" s="198"/>
      <c r="R42" s="198"/>
      <c r="S42" s="198"/>
      <c r="T42" s="198"/>
      <c r="U42" s="198"/>
      <c r="V42" s="198"/>
      <c r="W42" s="198"/>
      <c r="X42" s="198"/>
      <c r="Y42" s="198"/>
      <c r="Z42" s="198"/>
      <c r="AA42" s="198"/>
      <c r="AB42" s="198"/>
      <c r="AC42" s="211" t="str">
        <f>+IF(COUNTIFS(H42:J42,"X")&lt;&gt;1,"Erro!","")</f>
        <v>Erro!</v>
      </c>
    </row>
    <row r="43" spans="2:29" ht="106.5" customHeight="1" x14ac:dyDescent="0.35">
      <c r="B43" s="99"/>
      <c r="C43" s="215">
        <v>33</v>
      </c>
      <c r="D43" s="324" t="s">
        <v>498</v>
      </c>
      <c r="E43" s="325"/>
      <c r="F43" s="325"/>
      <c r="G43" s="326"/>
      <c r="H43" s="115"/>
      <c r="I43" s="115"/>
      <c r="J43" s="115"/>
      <c r="K43" s="105"/>
      <c r="L43" s="118" t="s">
        <v>499</v>
      </c>
      <c r="M43" s="99"/>
      <c r="N43" s="198"/>
      <c r="O43" s="198"/>
      <c r="P43" s="198"/>
      <c r="Q43" s="198"/>
      <c r="R43" s="198"/>
      <c r="S43" s="198"/>
      <c r="T43" s="198"/>
      <c r="U43" s="198"/>
      <c r="V43" s="198"/>
      <c r="W43" s="198"/>
      <c r="X43" s="198"/>
      <c r="Y43" s="198"/>
      <c r="Z43" s="198"/>
      <c r="AA43" s="198"/>
      <c r="AB43" s="198"/>
      <c r="AC43" s="211" t="str">
        <f t="shared" si="0"/>
        <v>Erro!</v>
      </c>
    </row>
    <row r="44" spans="2:29" x14ac:dyDescent="0.35">
      <c r="B44" s="99"/>
      <c r="C44" s="220"/>
      <c r="D44" s="108" t="s">
        <v>500</v>
      </c>
      <c r="E44" s="108"/>
      <c r="F44" s="212"/>
      <c r="G44" s="108"/>
      <c r="H44" s="117"/>
      <c r="I44" s="117"/>
      <c r="J44" s="117"/>
      <c r="K44" s="105"/>
      <c r="L44" s="214" t="s">
        <v>501</v>
      </c>
      <c r="M44" s="99"/>
      <c r="N44" s="198"/>
      <c r="O44" s="198"/>
      <c r="P44" s="198"/>
      <c r="Q44" s="198"/>
      <c r="R44" s="198"/>
      <c r="S44" s="198"/>
      <c r="T44" s="198"/>
      <c r="U44" s="198"/>
      <c r="V44" s="198"/>
      <c r="W44" s="198"/>
      <c r="X44" s="198"/>
      <c r="Y44" s="198"/>
      <c r="Z44" s="198"/>
      <c r="AA44" s="198"/>
      <c r="AB44" s="198"/>
      <c r="AC44" s="211"/>
    </row>
    <row r="45" spans="2:29" ht="59.5" customHeight="1" x14ac:dyDescent="0.35">
      <c r="B45" s="99"/>
      <c r="C45" s="223">
        <v>34</v>
      </c>
      <c r="D45" s="356" t="s">
        <v>674</v>
      </c>
      <c r="E45" s="357"/>
      <c r="F45" s="357"/>
      <c r="G45" s="357"/>
      <c r="H45" s="119"/>
      <c r="I45" s="119"/>
      <c r="J45" s="119"/>
      <c r="K45" s="105"/>
      <c r="L45" s="120" t="s">
        <v>671</v>
      </c>
      <c r="M45" s="99"/>
      <c r="N45" s="198"/>
      <c r="O45" s="198"/>
      <c r="P45" s="198"/>
      <c r="Q45" s="198"/>
      <c r="R45" s="198"/>
      <c r="S45" s="198"/>
      <c r="T45" s="198"/>
      <c r="U45" s="198"/>
      <c r="V45" s="198"/>
      <c r="W45" s="198"/>
      <c r="X45" s="198"/>
      <c r="Y45" s="198"/>
      <c r="Z45" s="198"/>
      <c r="AA45" s="198"/>
      <c r="AB45" s="198"/>
      <c r="AC45" s="211" t="str">
        <f t="shared" si="0"/>
        <v>Erro!</v>
      </c>
    </row>
    <row r="46" spans="2:29" x14ac:dyDescent="0.35">
      <c r="B46" s="99"/>
      <c r="C46" s="220"/>
      <c r="D46" s="108" t="s">
        <v>502</v>
      </c>
      <c r="E46" s="108"/>
      <c r="F46" s="212"/>
      <c r="G46" s="108"/>
      <c r="H46" s="117"/>
      <c r="I46" s="117"/>
      <c r="J46" s="117"/>
      <c r="K46" s="105"/>
      <c r="L46" s="214" t="s">
        <v>501</v>
      </c>
      <c r="M46" s="99"/>
      <c r="N46" s="198"/>
      <c r="O46" s="198"/>
      <c r="P46" s="198"/>
      <c r="Q46" s="198"/>
      <c r="R46" s="198"/>
      <c r="S46" s="198"/>
      <c r="T46" s="198"/>
      <c r="U46" s="198"/>
      <c r="V46" s="198"/>
      <c r="W46" s="198"/>
      <c r="X46" s="198"/>
      <c r="Y46" s="198"/>
      <c r="Z46" s="198"/>
      <c r="AA46" s="198"/>
      <c r="AB46" s="198"/>
      <c r="AC46" s="211"/>
    </row>
    <row r="47" spans="2:29" ht="65" customHeight="1" x14ac:dyDescent="0.35">
      <c r="B47" s="99"/>
      <c r="C47" s="224">
        <v>35</v>
      </c>
      <c r="D47" s="346" t="s">
        <v>673</v>
      </c>
      <c r="E47" s="346"/>
      <c r="F47" s="346"/>
      <c r="G47" s="346"/>
      <c r="H47" s="110"/>
      <c r="I47" s="110"/>
      <c r="J47" s="110"/>
      <c r="K47" s="105"/>
      <c r="L47" s="111" t="s">
        <v>672</v>
      </c>
      <c r="M47" s="99"/>
      <c r="N47" s="198"/>
      <c r="O47" s="198"/>
      <c r="P47" s="198"/>
      <c r="Q47" s="198"/>
      <c r="R47" s="198"/>
      <c r="S47" s="198"/>
      <c r="T47" s="198"/>
      <c r="U47" s="198"/>
      <c r="V47" s="198"/>
      <c r="W47" s="198"/>
      <c r="X47" s="198"/>
      <c r="Y47" s="198"/>
      <c r="Z47" s="198"/>
      <c r="AA47" s="198"/>
      <c r="AB47" s="198"/>
      <c r="AC47" s="211" t="str">
        <f t="shared" si="0"/>
        <v>Erro!</v>
      </c>
    </row>
    <row r="48" spans="2:29" ht="175.5" customHeight="1" x14ac:dyDescent="0.35">
      <c r="B48" s="99"/>
      <c r="C48" s="215">
        <v>36</v>
      </c>
      <c r="D48" s="347" t="s">
        <v>676</v>
      </c>
      <c r="E48" s="348"/>
      <c r="F48" s="348"/>
      <c r="G48" s="349"/>
      <c r="H48" s="112"/>
      <c r="I48" s="112"/>
      <c r="J48" s="112"/>
      <c r="K48" s="105"/>
      <c r="L48" s="113" t="s">
        <v>675</v>
      </c>
      <c r="M48" s="99"/>
      <c r="N48" s="198"/>
      <c r="O48" s="198"/>
      <c r="P48" s="198"/>
      <c r="Q48" s="198"/>
      <c r="R48" s="198"/>
      <c r="S48" s="198"/>
      <c r="T48" s="198"/>
      <c r="U48" s="198"/>
      <c r="V48" s="198"/>
      <c r="W48" s="198"/>
      <c r="X48" s="198"/>
      <c r="Y48" s="198"/>
      <c r="Z48" s="198"/>
      <c r="AA48" s="198"/>
      <c r="AB48" s="198"/>
      <c r="AC48" s="211" t="str">
        <f t="shared" si="0"/>
        <v>Erro!</v>
      </c>
    </row>
    <row r="49" spans="2:29" ht="24" x14ac:dyDescent="0.35">
      <c r="B49" s="99"/>
      <c r="C49" s="215">
        <v>37</v>
      </c>
      <c r="D49" s="336" t="s">
        <v>503</v>
      </c>
      <c r="E49" s="350"/>
      <c r="F49" s="350"/>
      <c r="G49" s="351"/>
      <c r="H49" s="112"/>
      <c r="I49" s="112"/>
      <c r="J49" s="112"/>
      <c r="K49" s="105"/>
      <c r="L49" s="113" t="s">
        <v>504</v>
      </c>
      <c r="M49" s="99"/>
      <c r="N49" s="198"/>
      <c r="O49" s="198"/>
      <c r="P49" s="198"/>
      <c r="Q49" s="198"/>
      <c r="R49" s="198"/>
      <c r="S49" s="198"/>
      <c r="T49" s="198"/>
      <c r="U49" s="198"/>
      <c r="V49" s="198"/>
      <c r="W49" s="198"/>
      <c r="X49" s="198"/>
      <c r="Y49" s="198"/>
      <c r="Z49" s="198"/>
      <c r="AA49" s="198"/>
      <c r="AB49" s="198"/>
      <c r="AC49" s="211" t="str">
        <f t="shared" si="0"/>
        <v>Erro!</v>
      </c>
    </row>
    <row r="50" spans="2:29" ht="42" customHeight="1" x14ac:dyDescent="0.35">
      <c r="B50" s="99"/>
      <c r="C50" s="215">
        <v>38</v>
      </c>
      <c r="D50" s="333" t="s">
        <v>505</v>
      </c>
      <c r="E50" s="334"/>
      <c r="F50" s="334"/>
      <c r="G50" s="335"/>
      <c r="H50" s="112"/>
      <c r="I50" s="112"/>
      <c r="J50" s="112"/>
      <c r="K50" s="105"/>
      <c r="L50" s="113" t="s">
        <v>506</v>
      </c>
      <c r="M50" s="99"/>
      <c r="N50" s="198"/>
      <c r="O50" s="198"/>
      <c r="P50" s="198"/>
      <c r="Q50" s="198"/>
      <c r="R50" s="198"/>
      <c r="S50" s="198"/>
      <c r="T50" s="198"/>
      <c r="U50" s="198"/>
      <c r="V50" s="198"/>
      <c r="W50" s="198"/>
      <c r="X50" s="198"/>
      <c r="Y50" s="198"/>
      <c r="Z50" s="198"/>
      <c r="AA50" s="198"/>
      <c r="AB50" s="198"/>
      <c r="AC50" s="211" t="str">
        <f t="shared" si="0"/>
        <v>Erro!</v>
      </c>
    </row>
    <row r="51" spans="2:29" ht="131.25" customHeight="1" x14ac:dyDescent="0.35">
      <c r="B51" s="99"/>
      <c r="C51" s="215">
        <v>39</v>
      </c>
      <c r="D51" s="336" t="s">
        <v>691</v>
      </c>
      <c r="E51" s="350"/>
      <c r="F51" s="350"/>
      <c r="G51" s="351"/>
      <c r="H51" s="112"/>
      <c r="I51" s="112"/>
      <c r="J51" s="112"/>
      <c r="K51" s="105"/>
      <c r="L51" s="113" t="s">
        <v>692</v>
      </c>
      <c r="M51" s="99"/>
      <c r="N51" s="198"/>
      <c r="O51" s="198"/>
      <c r="P51" s="198"/>
      <c r="Q51" s="198"/>
      <c r="R51" s="198"/>
      <c r="S51" s="198"/>
      <c r="T51" s="198"/>
      <c r="U51" s="198"/>
      <c r="V51" s="198"/>
      <c r="W51" s="198"/>
      <c r="X51" s="198"/>
      <c r="Y51" s="198"/>
      <c r="Z51" s="198"/>
      <c r="AA51" s="198"/>
      <c r="AB51" s="198"/>
      <c r="AC51" s="211" t="str">
        <f t="shared" si="0"/>
        <v>Erro!</v>
      </c>
    </row>
    <row r="52" spans="2:29" ht="45.5" customHeight="1" x14ac:dyDescent="0.35">
      <c r="B52" s="99"/>
      <c r="C52" s="215">
        <v>40</v>
      </c>
      <c r="D52" s="333" t="s">
        <v>507</v>
      </c>
      <c r="E52" s="334"/>
      <c r="F52" s="334"/>
      <c r="G52" s="335"/>
      <c r="H52" s="112"/>
      <c r="I52" s="112"/>
      <c r="J52" s="112"/>
      <c r="K52" s="105"/>
      <c r="L52" s="113" t="s">
        <v>508</v>
      </c>
      <c r="M52" s="99"/>
      <c r="N52" s="198"/>
      <c r="O52" s="198"/>
      <c r="P52" s="198"/>
      <c r="Q52" s="198"/>
      <c r="R52" s="198"/>
      <c r="S52" s="198"/>
      <c r="T52" s="198"/>
      <c r="U52" s="198"/>
      <c r="V52" s="198"/>
      <c r="W52" s="198"/>
      <c r="X52" s="198"/>
      <c r="Y52" s="198"/>
      <c r="Z52" s="198"/>
      <c r="AA52" s="198"/>
      <c r="AB52" s="198"/>
      <c r="AC52" s="211" t="str">
        <f t="shared" si="0"/>
        <v>Erro!</v>
      </c>
    </row>
    <row r="53" spans="2:29" ht="25" customHeight="1" x14ac:dyDescent="0.35">
      <c r="B53" s="99"/>
      <c r="C53" s="215">
        <v>41</v>
      </c>
      <c r="D53" s="336" t="s">
        <v>509</v>
      </c>
      <c r="E53" s="350"/>
      <c r="F53" s="350"/>
      <c r="G53" s="351"/>
      <c r="H53" s="112"/>
      <c r="I53" s="112"/>
      <c r="J53" s="112"/>
      <c r="K53" s="105"/>
      <c r="L53" s="113" t="s">
        <v>510</v>
      </c>
      <c r="M53" s="99"/>
      <c r="N53" s="198"/>
      <c r="O53" s="198"/>
      <c r="P53" s="198"/>
      <c r="Q53" s="198"/>
      <c r="R53" s="198"/>
      <c r="S53" s="198"/>
      <c r="T53" s="198"/>
      <c r="U53" s="198"/>
      <c r="V53" s="198"/>
      <c r="W53" s="198"/>
      <c r="X53" s="198"/>
      <c r="Y53" s="198"/>
      <c r="Z53" s="198"/>
      <c r="AA53" s="198"/>
      <c r="AB53" s="198"/>
      <c r="AC53" s="211" t="str">
        <f t="shared" si="0"/>
        <v>Erro!</v>
      </c>
    </row>
    <row r="54" spans="2:29" ht="43" customHeight="1" x14ac:dyDescent="0.35">
      <c r="B54" s="99"/>
      <c r="C54" s="215">
        <v>42</v>
      </c>
      <c r="D54" s="336" t="s">
        <v>511</v>
      </c>
      <c r="E54" s="350"/>
      <c r="F54" s="350"/>
      <c r="G54" s="351"/>
      <c r="H54" s="112"/>
      <c r="I54" s="112"/>
      <c r="J54" s="112"/>
      <c r="K54" s="105"/>
      <c r="L54" s="113" t="s">
        <v>512</v>
      </c>
      <c r="M54" s="99"/>
      <c r="N54" s="198"/>
      <c r="O54" s="198"/>
      <c r="P54" s="198"/>
      <c r="Q54" s="198"/>
      <c r="R54" s="198"/>
      <c r="S54" s="198"/>
      <c r="T54" s="198"/>
      <c r="U54" s="198"/>
      <c r="V54" s="198"/>
      <c r="W54" s="198"/>
      <c r="X54" s="198"/>
      <c r="Y54" s="198"/>
      <c r="Z54" s="198"/>
      <c r="AA54" s="198"/>
      <c r="AB54" s="198"/>
      <c r="AC54" s="211" t="str">
        <f t="shared" si="0"/>
        <v>Erro!</v>
      </c>
    </row>
    <row r="55" spans="2:29" ht="30" customHeight="1" x14ac:dyDescent="0.35">
      <c r="B55" s="99"/>
      <c r="C55" s="225">
        <v>43</v>
      </c>
      <c r="D55" s="358" t="s">
        <v>515</v>
      </c>
      <c r="E55" s="359"/>
      <c r="F55" s="359"/>
      <c r="G55" s="360"/>
      <c r="H55" s="115"/>
      <c r="I55" s="115"/>
      <c r="J55" s="115"/>
      <c r="K55" s="105"/>
      <c r="L55" s="116" t="s">
        <v>516</v>
      </c>
      <c r="M55" s="99"/>
      <c r="N55" s="198"/>
      <c r="O55" s="198"/>
      <c r="P55" s="198"/>
      <c r="Q55" s="198"/>
      <c r="R55" s="198"/>
      <c r="S55" s="198"/>
      <c r="T55" s="198"/>
      <c r="U55" s="198"/>
      <c r="V55" s="198"/>
      <c r="W55" s="198"/>
      <c r="X55" s="198"/>
      <c r="Y55" s="198"/>
      <c r="Z55" s="198"/>
      <c r="AA55" s="198"/>
      <c r="AB55" s="198"/>
      <c r="AC55" s="211" t="str">
        <f t="shared" si="0"/>
        <v>Erro!</v>
      </c>
    </row>
    <row r="56" spans="2:29" x14ac:dyDescent="0.35">
      <c r="B56" s="99"/>
      <c r="C56" s="99"/>
      <c r="D56" s="99"/>
      <c r="E56" s="99"/>
      <c r="F56" s="99"/>
      <c r="G56" s="99"/>
      <c r="H56" s="99"/>
      <c r="I56" s="99"/>
      <c r="J56" s="99"/>
      <c r="K56" s="99"/>
      <c r="L56" s="99"/>
      <c r="M56" s="99"/>
      <c r="N56" s="216"/>
      <c r="O56" s="216"/>
      <c r="P56" s="216"/>
      <c r="Q56" s="216"/>
      <c r="R56" s="216"/>
      <c r="S56" s="216"/>
      <c r="T56" s="216"/>
      <c r="U56" s="216"/>
      <c r="V56" s="216"/>
      <c r="W56" s="216"/>
      <c r="X56" s="216"/>
      <c r="Y56" s="216"/>
      <c r="Z56" s="216"/>
      <c r="AA56" s="216"/>
      <c r="AB56" s="216"/>
      <c r="AC56" s="217"/>
    </row>
  </sheetData>
  <mergeCells count="46">
    <mergeCell ref="D43:G43"/>
    <mergeCell ref="D45:G45"/>
    <mergeCell ref="D55:G55"/>
    <mergeCell ref="D21:G21"/>
    <mergeCell ref="D40:G40"/>
    <mergeCell ref="D32:G32"/>
    <mergeCell ref="D22:G22"/>
    <mergeCell ref="D25:G25"/>
    <mergeCell ref="D42:G42"/>
    <mergeCell ref="D50:G50"/>
    <mergeCell ref="D51:G51"/>
    <mergeCell ref="D52:G52"/>
    <mergeCell ref="D53:G53"/>
    <mergeCell ref="D54:G54"/>
    <mergeCell ref="D37:G37"/>
    <mergeCell ref="D38:G38"/>
    <mergeCell ref="D12:G12"/>
    <mergeCell ref="D47:G47"/>
    <mergeCell ref="D48:G48"/>
    <mergeCell ref="D49:G49"/>
    <mergeCell ref="D33:G33"/>
    <mergeCell ref="D34:G34"/>
    <mergeCell ref="D35:G35"/>
    <mergeCell ref="D36:G36"/>
    <mergeCell ref="D23:G23"/>
    <mergeCell ref="D24:G24"/>
    <mergeCell ref="D13:G13"/>
    <mergeCell ref="D14:G14"/>
    <mergeCell ref="D15:G15"/>
    <mergeCell ref="D29:G29"/>
    <mergeCell ref="D30:G30"/>
    <mergeCell ref="D31:G31"/>
    <mergeCell ref="H6:J6"/>
    <mergeCell ref="L6:L7"/>
    <mergeCell ref="D8:G8"/>
    <mergeCell ref="D10:G10"/>
    <mergeCell ref="D11:G11"/>
    <mergeCell ref="D39:G39"/>
    <mergeCell ref="D41:G41"/>
    <mergeCell ref="D27:G27"/>
    <mergeCell ref="D28:G28"/>
    <mergeCell ref="D16:G16"/>
    <mergeCell ref="D17:G17"/>
    <mergeCell ref="D18:G18"/>
    <mergeCell ref="D19:G19"/>
    <mergeCell ref="D20:G20"/>
  </mergeCells>
  <conditionalFormatting sqref="C41:C55">
    <cfRule type="expression" dxfId="19" priority="14">
      <formula>AC41="Erro!!"</formula>
    </cfRule>
  </conditionalFormatting>
  <conditionalFormatting sqref="H41:I55">
    <cfRule type="expression" dxfId="18" priority="13">
      <formula>$J41="X"</formula>
    </cfRule>
  </conditionalFormatting>
  <conditionalFormatting sqref="C39">
    <cfRule type="expression" dxfId="17" priority="12">
      <formula>AC39="Erro!!"</formula>
    </cfRule>
  </conditionalFormatting>
  <conditionalFormatting sqref="H39:I39">
    <cfRule type="expression" dxfId="16" priority="11">
      <formula>$J39="X"</formula>
    </cfRule>
  </conditionalFormatting>
  <conditionalFormatting sqref="C37">
    <cfRule type="expression" dxfId="15" priority="10">
      <formula>AC37="Erro!!"</formula>
    </cfRule>
  </conditionalFormatting>
  <conditionalFormatting sqref="H37:I37">
    <cfRule type="expression" dxfId="14" priority="9">
      <formula>$J37="X"</formula>
    </cfRule>
  </conditionalFormatting>
  <conditionalFormatting sqref="C15">
    <cfRule type="expression" dxfId="13" priority="8">
      <formula>AC15="Erro!!"</formula>
    </cfRule>
  </conditionalFormatting>
  <conditionalFormatting sqref="H15:I15">
    <cfRule type="expression" dxfId="12" priority="7">
      <formula>$J15="X"</formula>
    </cfRule>
  </conditionalFormatting>
  <conditionalFormatting sqref="C17">
    <cfRule type="expression" dxfId="11" priority="6">
      <formula>AC17="Erro!!"</formula>
    </cfRule>
  </conditionalFormatting>
  <conditionalFormatting sqref="H17:I17">
    <cfRule type="expression" dxfId="10" priority="5">
      <formula>$J17="X"</formula>
    </cfRule>
  </conditionalFormatting>
  <conditionalFormatting sqref="C10:C14 C16 C18:C20 C22:C36">
    <cfRule type="expression" dxfId="9" priority="18">
      <formula>AC10="Erro!!"</formula>
    </cfRule>
  </conditionalFormatting>
  <conditionalFormatting sqref="H10:I14 H16:I16 H18:I20 H22:I36">
    <cfRule type="expression" dxfId="8" priority="17">
      <formula>$J10="X"</formula>
    </cfRule>
  </conditionalFormatting>
  <conditionalFormatting sqref="C38">
    <cfRule type="expression" dxfId="7" priority="16">
      <formula>AC38="Erro!!"</formula>
    </cfRule>
  </conditionalFormatting>
  <conditionalFormatting sqref="H38:I38">
    <cfRule type="expression" dxfId="6" priority="15">
      <formula>$J38="X"</formula>
    </cfRule>
  </conditionalFormatting>
  <conditionalFormatting sqref="C21">
    <cfRule type="expression" dxfId="5" priority="4">
      <formula>AC21="Erro!!"</formula>
    </cfRule>
  </conditionalFormatting>
  <conditionalFormatting sqref="H21:I21">
    <cfRule type="expression" dxfId="4" priority="3">
      <formula>$J21="X"</formula>
    </cfRule>
  </conditionalFormatting>
  <conditionalFormatting sqref="C40">
    <cfRule type="expression" dxfId="3" priority="2">
      <formula>AC40="Erro!!"</formula>
    </cfRule>
  </conditionalFormatting>
  <conditionalFormatting sqref="H40:I40">
    <cfRule type="expression" dxfId="2" priority="1">
      <formula>$J40="X"</formula>
    </cfRule>
  </conditionalFormatting>
  <dataValidations count="1">
    <dataValidation type="list" allowBlank="1" showInputMessage="1" showErrorMessage="1" sqref="H10:J25 H55:J55 H27:J54" xr:uid="{B7809855-C12D-426E-A93D-6100D7109D6D}">
      <formula1>"X"</formula1>
    </dataValidation>
  </dataValidations>
  <pageMargins left="0.3611111111111111" right="0.375" top="1.3611111111111112" bottom="0.75" header="0.3" footer="0.3"/>
  <pageSetup paperSize="9" orientation="portrait" r:id="rId1"/>
  <headerFooter differentFirst="1">
    <oddHeader>&amp;L&amp;G&amp;R
&amp;G</oddHeader>
    <firstHeader>&amp;L&amp;G&amp;R
&amp;G</first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9"/>
  <sheetViews>
    <sheetView view="pageLayout" zoomScaleNormal="100" workbookViewId="0">
      <selection activeCell="J2" sqref="J2"/>
    </sheetView>
  </sheetViews>
  <sheetFormatPr defaultRowHeight="14.5" x14ac:dyDescent="0.35"/>
  <sheetData>
    <row r="1" spans="1:10" x14ac:dyDescent="0.35">
      <c r="A1" s="1" t="s">
        <v>0</v>
      </c>
      <c r="B1" s="2" t="s">
        <v>1</v>
      </c>
      <c r="C1" s="2" t="s">
        <v>2</v>
      </c>
      <c r="D1" s="2" t="s">
        <v>3</v>
      </c>
      <c r="E1" s="2" t="s">
        <v>4</v>
      </c>
      <c r="F1" s="2" t="s">
        <v>5</v>
      </c>
      <c r="G1" s="2" t="s">
        <v>6</v>
      </c>
      <c r="H1" s="2" t="s">
        <v>7</v>
      </c>
      <c r="I1" s="2" t="s">
        <v>8</v>
      </c>
      <c r="J1" s="2" t="s">
        <v>452</v>
      </c>
    </row>
    <row r="2" spans="1:10" x14ac:dyDescent="0.35">
      <c r="A2" t="s">
        <v>9</v>
      </c>
      <c r="B2" t="s">
        <v>10</v>
      </c>
      <c r="C2" t="s">
        <v>11</v>
      </c>
      <c r="D2" t="s">
        <v>12</v>
      </c>
      <c r="E2" t="s">
        <v>13</v>
      </c>
      <c r="F2" t="s">
        <v>14</v>
      </c>
      <c r="G2" t="s">
        <v>15</v>
      </c>
      <c r="H2" t="s">
        <v>16</v>
      </c>
      <c r="I2" s="3" t="s">
        <v>17</v>
      </c>
      <c r="J2" t="s">
        <v>445</v>
      </c>
    </row>
    <row r="3" spans="1:10" x14ac:dyDescent="0.35">
      <c r="B3" t="s">
        <v>18</v>
      </c>
      <c r="C3" t="s">
        <v>19</v>
      </c>
      <c r="D3" t="s">
        <v>20</v>
      </c>
      <c r="E3" t="s">
        <v>21</v>
      </c>
      <c r="F3" t="s">
        <v>22</v>
      </c>
      <c r="G3" t="s">
        <v>23</v>
      </c>
      <c r="H3" t="s">
        <v>24</v>
      </c>
      <c r="I3" t="s">
        <v>25</v>
      </c>
      <c r="J3" t="s">
        <v>446</v>
      </c>
    </row>
    <row r="4" spans="1:10" x14ac:dyDescent="0.35">
      <c r="B4" t="s">
        <v>26</v>
      </c>
      <c r="C4" t="s">
        <v>27</v>
      </c>
      <c r="D4" t="s">
        <v>28</v>
      </c>
      <c r="E4" s="4" t="s">
        <v>29</v>
      </c>
      <c r="F4" t="s">
        <v>30</v>
      </c>
      <c r="G4" t="s">
        <v>31</v>
      </c>
      <c r="H4" t="s">
        <v>32</v>
      </c>
      <c r="J4" t="s">
        <v>447</v>
      </c>
    </row>
    <row r="5" spans="1:10" x14ac:dyDescent="0.35">
      <c r="B5" t="s">
        <v>33</v>
      </c>
      <c r="C5" t="s">
        <v>34</v>
      </c>
      <c r="D5" t="s">
        <v>35</v>
      </c>
      <c r="E5" t="s">
        <v>36</v>
      </c>
      <c r="F5" t="s">
        <v>37</v>
      </c>
      <c r="G5" t="s">
        <v>38</v>
      </c>
      <c r="H5" t="s">
        <v>39</v>
      </c>
      <c r="J5" t="s">
        <v>448</v>
      </c>
    </row>
    <row r="6" spans="1:10" x14ac:dyDescent="0.35">
      <c r="C6" t="s">
        <v>40</v>
      </c>
      <c r="E6" t="s">
        <v>41</v>
      </c>
      <c r="F6" t="s">
        <v>42</v>
      </c>
      <c r="G6" t="s">
        <v>43</v>
      </c>
      <c r="H6" t="s">
        <v>44</v>
      </c>
      <c r="J6" t="s">
        <v>449</v>
      </c>
    </row>
    <row r="7" spans="1:10" x14ac:dyDescent="0.35">
      <c r="C7" t="s">
        <v>45</v>
      </c>
      <c r="E7" t="s">
        <v>46</v>
      </c>
      <c r="F7" t="s">
        <v>47</v>
      </c>
      <c r="G7" t="s">
        <v>48</v>
      </c>
      <c r="H7" t="s">
        <v>49</v>
      </c>
      <c r="J7" t="s">
        <v>450</v>
      </c>
    </row>
    <row r="8" spans="1:10" x14ac:dyDescent="0.35">
      <c r="C8" t="s">
        <v>50</v>
      </c>
      <c r="E8" t="s">
        <v>51</v>
      </c>
      <c r="F8" t="s">
        <v>52</v>
      </c>
      <c r="G8" t="s">
        <v>53</v>
      </c>
      <c r="H8" t="s">
        <v>54</v>
      </c>
      <c r="J8" t="s">
        <v>451</v>
      </c>
    </row>
    <row r="9" spans="1:10" x14ac:dyDescent="0.35">
      <c r="C9" t="s">
        <v>55</v>
      </c>
      <c r="E9" t="s">
        <v>56</v>
      </c>
      <c r="G9" t="s">
        <v>57</v>
      </c>
      <c r="H9" t="s">
        <v>58</v>
      </c>
    </row>
    <row r="10" spans="1:10" x14ac:dyDescent="0.35">
      <c r="C10" t="s">
        <v>59</v>
      </c>
      <c r="E10" t="s">
        <v>60</v>
      </c>
      <c r="G10" t="s">
        <v>61</v>
      </c>
      <c r="H10" t="s">
        <v>62</v>
      </c>
    </row>
    <row r="11" spans="1:10" x14ac:dyDescent="0.35">
      <c r="C11" t="s">
        <v>63</v>
      </c>
      <c r="E11" t="s">
        <v>64</v>
      </c>
      <c r="G11" t="s">
        <v>65</v>
      </c>
      <c r="H11" t="s">
        <v>66</v>
      </c>
    </row>
    <row r="12" spans="1:10" x14ac:dyDescent="0.35">
      <c r="C12" t="s">
        <v>67</v>
      </c>
      <c r="G12" t="s">
        <v>68</v>
      </c>
      <c r="H12" t="s">
        <v>69</v>
      </c>
    </row>
    <row r="13" spans="1:10" x14ac:dyDescent="0.35">
      <c r="C13" t="s">
        <v>70</v>
      </c>
      <c r="G13" t="s">
        <v>71</v>
      </c>
      <c r="H13" t="s">
        <v>72</v>
      </c>
    </row>
    <row r="14" spans="1:10" x14ac:dyDescent="0.35">
      <c r="C14" t="s">
        <v>73</v>
      </c>
      <c r="G14" t="s">
        <v>74</v>
      </c>
      <c r="H14" t="s">
        <v>75</v>
      </c>
    </row>
    <row r="15" spans="1:10" x14ac:dyDescent="0.35">
      <c r="G15" t="s">
        <v>76</v>
      </c>
      <c r="H15" t="s">
        <v>77</v>
      </c>
    </row>
    <row r="16" spans="1:10" x14ac:dyDescent="0.35">
      <c r="G16" t="s">
        <v>78</v>
      </c>
      <c r="H16" t="s">
        <v>79</v>
      </c>
    </row>
    <row r="17" spans="7:8" x14ac:dyDescent="0.35">
      <c r="G17" t="s">
        <v>80</v>
      </c>
      <c r="H17" t="s">
        <v>81</v>
      </c>
    </row>
    <row r="18" spans="7:8" x14ac:dyDescent="0.35">
      <c r="G18" t="s">
        <v>82</v>
      </c>
      <c r="H18" t="s">
        <v>83</v>
      </c>
    </row>
    <row r="19" spans="7:8" x14ac:dyDescent="0.35">
      <c r="G19" t="s">
        <v>84</v>
      </c>
      <c r="H19" t="s">
        <v>85</v>
      </c>
    </row>
    <row r="20" spans="7:8" x14ac:dyDescent="0.35">
      <c r="G20" t="s">
        <v>86</v>
      </c>
      <c r="H20" t="s">
        <v>87</v>
      </c>
    </row>
    <row r="21" spans="7:8" x14ac:dyDescent="0.35">
      <c r="G21" t="s">
        <v>88</v>
      </c>
      <c r="H21" t="s">
        <v>89</v>
      </c>
    </row>
    <row r="22" spans="7:8" x14ac:dyDescent="0.35">
      <c r="G22" t="s">
        <v>90</v>
      </c>
      <c r="H22" t="s">
        <v>91</v>
      </c>
    </row>
    <row r="23" spans="7:8" x14ac:dyDescent="0.35">
      <c r="G23" t="s">
        <v>92</v>
      </c>
      <c r="H23" t="s">
        <v>93</v>
      </c>
    </row>
    <row r="24" spans="7:8" x14ac:dyDescent="0.35">
      <c r="G24" t="s">
        <v>42</v>
      </c>
      <c r="H24" t="s">
        <v>94</v>
      </c>
    </row>
    <row r="25" spans="7:8" x14ac:dyDescent="0.35">
      <c r="G25" t="s">
        <v>47</v>
      </c>
      <c r="H25" t="s">
        <v>95</v>
      </c>
    </row>
    <row r="26" spans="7:8" x14ac:dyDescent="0.35">
      <c r="G26" t="s">
        <v>52</v>
      </c>
      <c r="H26" t="s">
        <v>96</v>
      </c>
    </row>
    <row r="27" spans="7:8" x14ac:dyDescent="0.35">
      <c r="H27" t="s">
        <v>97</v>
      </c>
    </row>
    <row r="28" spans="7:8" x14ac:dyDescent="0.35">
      <c r="H28" t="s">
        <v>98</v>
      </c>
    </row>
    <row r="29" spans="7:8" x14ac:dyDescent="0.35">
      <c r="H29" t="s">
        <v>99</v>
      </c>
    </row>
    <row r="30" spans="7:8" x14ac:dyDescent="0.35">
      <c r="H30" t="s">
        <v>100</v>
      </c>
    </row>
    <row r="31" spans="7:8" x14ac:dyDescent="0.35">
      <c r="H31" t="s">
        <v>101</v>
      </c>
    </row>
    <row r="32" spans="7:8" x14ac:dyDescent="0.35">
      <c r="H32" t="s">
        <v>102</v>
      </c>
    </row>
    <row r="33" spans="8:8" x14ac:dyDescent="0.35">
      <c r="H33" t="s">
        <v>103</v>
      </c>
    </row>
    <row r="34" spans="8:8" x14ac:dyDescent="0.35">
      <c r="H34" t="s">
        <v>104</v>
      </c>
    </row>
    <row r="35" spans="8:8" x14ac:dyDescent="0.35">
      <c r="H35" t="s">
        <v>105</v>
      </c>
    </row>
    <row r="36" spans="8:8" x14ac:dyDescent="0.35">
      <c r="H36" t="s">
        <v>106</v>
      </c>
    </row>
    <row r="37" spans="8:8" x14ac:dyDescent="0.35">
      <c r="H37" t="s">
        <v>107</v>
      </c>
    </row>
    <row r="38" spans="8:8" x14ac:dyDescent="0.35">
      <c r="H38" t="s">
        <v>108</v>
      </c>
    </row>
    <row r="39" spans="8:8" x14ac:dyDescent="0.35">
      <c r="H39" t="s">
        <v>109</v>
      </c>
    </row>
    <row r="40" spans="8:8" x14ac:dyDescent="0.35">
      <c r="H40" t="s">
        <v>110</v>
      </c>
    </row>
    <row r="41" spans="8:8" x14ac:dyDescent="0.35">
      <c r="H41" t="s">
        <v>111</v>
      </c>
    </row>
    <row r="42" spans="8:8" x14ac:dyDescent="0.35">
      <c r="H42" t="s">
        <v>112</v>
      </c>
    </row>
    <row r="43" spans="8:8" x14ac:dyDescent="0.35">
      <c r="H43" t="s">
        <v>113</v>
      </c>
    </row>
    <row r="44" spans="8:8" x14ac:dyDescent="0.35">
      <c r="H44" t="s">
        <v>114</v>
      </c>
    </row>
    <row r="45" spans="8:8" x14ac:dyDescent="0.35">
      <c r="H45" t="s">
        <v>115</v>
      </c>
    </row>
    <row r="46" spans="8:8" x14ac:dyDescent="0.35">
      <c r="H46" t="s">
        <v>116</v>
      </c>
    </row>
    <row r="47" spans="8:8" x14ac:dyDescent="0.35">
      <c r="H47" t="s">
        <v>117</v>
      </c>
    </row>
    <row r="48" spans="8:8" x14ac:dyDescent="0.35">
      <c r="H48" t="s">
        <v>118</v>
      </c>
    </row>
    <row r="49" spans="8:8" x14ac:dyDescent="0.35">
      <c r="H49" t="s">
        <v>119</v>
      </c>
    </row>
    <row r="50" spans="8:8" x14ac:dyDescent="0.35">
      <c r="H50" t="s">
        <v>120</v>
      </c>
    </row>
    <row r="51" spans="8:8" x14ac:dyDescent="0.35">
      <c r="H51" t="s">
        <v>121</v>
      </c>
    </row>
    <row r="52" spans="8:8" x14ac:dyDescent="0.35">
      <c r="H52" t="s">
        <v>122</v>
      </c>
    </row>
    <row r="53" spans="8:8" x14ac:dyDescent="0.35">
      <c r="H53" t="s">
        <v>123</v>
      </c>
    </row>
    <row r="54" spans="8:8" x14ac:dyDescent="0.35">
      <c r="H54" t="s">
        <v>124</v>
      </c>
    </row>
    <row r="55" spans="8:8" x14ac:dyDescent="0.35">
      <c r="H55" t="s">
        <v>125</v>
      </c>
    </row>
    <row r="56" spans="8:8" x14ac:dyDescent="0.35">
      <c r="H56" t="s">
        <v>126</v>
      </c>
    </row>
    <row r="57" spans="8:8" x14ac:dyDescent="0.35">
      <c r="H57" t="s">
        <v>127</v>
      </c>
    </row>
    <row r="58" spans="8:8" x14ac:dyDescent="0.35">
      <c r="H58" t="s">
        <v>128</v>
      </c>
    </row>
    <row r="59" spans="8:8" x14ac:dyDescent="0.35">
      <c r="H59" t="s">
        <v>129</v>
      </c>
    </row>
    <row r="60" spans="8:8" x14ac:dyDescent="0.35">
      <c r="H60" t="s">
        <v>130</v>
      </c>
    </row>
    <row r="61" spans="8:8" x14ac:dyDescent="0.35">
      <c r="H61" t="s">
        <v>131</v>
      </c>
    </row>
    <row r="62" spans="8:8" x14ac:dyDescent="0.35">
      <c r="H62" t="s">
        <v>132</v>
      </c>
    </row>
    <row r="63" spans="8:8" x14ac:dyDescent="0.35">
      <c r="H63" t="s">
        <v>133</v>
      </c>
    </row>
    <row r="64" spans="8:8" x14ac:dyDescent="0.35">
      <c r="H64" t="s">
        <v>134</v>
      </c>
    </row>
    <row r="65" spans="8:8" x14ac:dyDescent="0.35">
      <c r="H65" t="s">
        <v>135</v>
      </c>
    </row>
    <row r="66" spans="8:8" x14ac:dyDescent="0.35">
      <c r="H66" t="s">
        <v>136</v>
      </c>
    </row>
    <row r="67" spans="8:8" x14ac:dyDescent="0.35">
      <c r="H67" t="s">
        <v>137</v>
      </c>
    </row>
    <row r="68" spans="8:8" x14ac:dyDescent="0.35">
      <c r="H68" t="s">
        <v>138</v>
      </c>
    </row>
    <row r="69" spans="8:8" x14ac:dyDescent="0.35">
      <c r="H69" t="s">
        <v>139</v>
      </c>
    </row>
    <row r="70" spans="8:8" x14ac:dyDescent="0.35">
      <c r="H70" t="s">
        <v>140</v>
      </c>
    </row>
    <row r="71" spans="8:8" x14ac:dyDescent="0.35">
      <c r="H71" t="s">
        <v>141</v>
      </c>
    </row>
    <row r="72" spans="8:8" x14ac:dyDescent="0.35">
      <c r="H72" t="s">
        <v>142</v>
      </c>
    </row>
    <row r="73" spans="8:8" x14ac:dyDescent="0.35">
      <c r="H73" t="s">
        <v>143</v>
      </c>
    </row>
    <row r="74" spans="8:8" x14ac:dyDescent="0.35">
      <c r="H74" t="s">
        <v>144</v>
      </c>
    </row>
    <row r="75" spans="8:8" x14ac:dyDescent="0.35">
      <c r="H75" t="s">
        <v>145</v>
      </c>
    </row>
    <row r="76" spans="8:8" x14ac:dyDescent="0.35">
      <c r="H76" t="s">
        <v>146</v>
      </c>
    </row>
    <row r="77" spans="8:8" x14ac:dyDescent="0.35">
      <c r="H77" t="s">
        <v>147</v>
      </c>
    </row>
    <row r="78" spans="8:8" x14ac:dyDescent="0.35">
      <c r="H78" t="s">
        <v>148</v>
      </c>
    </row>
    <row r="79" spans="8:8" x14ac:dyDescent="0.35">
      <c r="H79" t="s">
        <v>149</v>
      </c>
    </row>
    <row r="80" spans="8:8" x14ac:dyDescent="0.35">
      <c r="H80" t="s">
        <v>150</v>
      </c>
    </row>
    <row r="81" spans="8:8" x14ac:dyDescent="0.35">
      <c r="H81" t="s">
        <v>151</v>
      </c>
    </row>
    <row r="82" spans="8:8" x14ac:dyDescent="0.35">
      <c r="H82" t="s">
        <v>152</v>
      </c>
    </row>
    <row r="83" spans="8:8" x14ac:dyDescent="0.35">
      <c r="H83" t="s">
        <v>153</v>
      </c>
    </row>
    <row r="84" spans="8:8" x14ac:dyDescent="0.35">
      <c r="H84" t="s">
        <v>154</v>
      </c>
    </row>
    <row r="85" spans="8:8" x14ac:dyDescent="0.35">
      <c r="H85" t="s">
        <v>155</v>
      </c>
    </row>
    <row r="86" spans="8:8" x14ac:dyDescent="0.35">
      <c r="H86" t="s">
        <v>156</v>
      </c>
    </row>
    <row r="87" spans="8:8" x14ac:dyDescent="0.35">
      <c r="H87" t="s">
        <v>157</v>
      </c>
    </row>
    <row r="88" spans="8:8" x14ac:dyDescent="0.35">
      <c r="H88" t="s">
        <v>158</v>
      </c>
    </row>
    <row r="89" spans="8:8" x14ac:dyDescent="0.35">
      <c r="H89" t="s">
        <v>159</v>
      </c>
    </row>
    <row r="90" spans="8:8" x14ac:dyDescent="0.35">
      <c r="H90" t="s">
        <v>160</v>
      </c>
    </row>
    <row r="91" spans="8:8" x14ac:dyDescent="0.35">
      <c r="H91" t="s">
        <v>161</v>
      </c>
    </row>
    <row r="92" spans="8:8" x14ac:dyDescent="0.35">
      <c r="H92" t="s">
        <v>162</v>
      </c>
    </row>
    <row r="93" spans="8:8" x14ac:dyDescent="0.35">
      <c r="H93" t="s">
        <v>163</v>
      </c>
    </row>
    <row r="94" spans="8:8" x14ac:dyDescent="0.35">
      <c r="H94" t="s">
        <v>164</v>
      </c>
    </row>
    <row r="95" spans="8:8" x14ac:dyDescent="0.35">
      <c r="H95" t="s">
        <v>165</v>
      </c>
    </row>
    <row r="96" spans="8:8" x14ac:dyDescent="0.35">
      <c r="H96" t="s">
        <v>166</v>
      </c>
    </row>
    <row r="97" spans="8:8" x14ac:dyDescent="0.35">
      <c r="H97" t="s">
        <v>167</v>
      </c>
    </row>
    <row r="98" spans="8:8" x14ac:dyDescent="0.35">
      <c r="H98" t="s">
        <v>168</v>
      </c>
    </row>
    <row r="99" spans="8:8" x14ac:dyDescent="0.35">
      <c r="H99" t="s">
        <v>169</v>
      </c>
    </row>
    <row r="100" spans="8:8" x14ac:dyDescent="0.35">
      <c r="H100" t="s">
        <v>170</v>
      </c>
    </row>
    <row r="101" spans="8:8" x14ac:dyDescent="0.35">
      <c r="H101" t="s">
        <v>171</v>
      </c>
    </row>
    <row r="102" spans="8:8" x14ac:dyDescent="0.35">
      <c r="H102" t="s">
        <v>172</v>
      </c>
    </row>
    <row r="103" spans="8:8" x14ac:dyDescent="0.35">
      <c r="H103" t="s">
        <v>173</v>
      </c>
    </row>
    <row r="104" spans="8:8" x14ac:dyDescent="0.35">
      <c r="H104" t="s">
        <v>174</v>
      </c>
    </row>
    <row r="105" spans="8:8" x14ac:dyDescent="0.35">
      <c r="H105" t="s">
        <v>175</v>
      </c>
    </row>
    <row r="106" spans="8:8" x14ac:dyDescent="0.35">
      <c r="H106" t="s">
        <v>176</v>
      </c>
    </row>
    <row r="107" spans="8:8" x14ac:dyDescent="0.35">
      <c r="H107" t="s">
        <v>177</v>
      </c>
    </row>
    <row r="108" spans="8:8" x14ac:dyDescent="0.35">
      <c r="H108" t="s">
        <v>178</v>
      </c>
    </row>
    <row r="109" spans="8:8" x14ac:dyDescent="0.35">
      <c r="H109" t="s">
        <v>179</v>
      </c>
    </row>
    <row r="110" spans="8:8" x14ac:dyDescent="0.35">
      <c r="H110" t="s">
        <v>180</v>
      </c>
    </row>
    <row r="111" spans="8:8" x14ac:dyDescent="0.35">
      <c r="H111" t="s">
        <v>181</v>
      </c>
    </row>
    <row r="112" spans="8:8" x14ac:dyDescent="0.35">
      <c r="H112" t="s">
        <v>182</v>
      </c>
    </row>
    <row r="113" spans="8:8" x14ac:dyDescent="0.35">
      <c r="H113" t="s">
        <v>183</v>
      </c>
    </row>
    <row r="114" spans="8:8" x14ac:dyDescent="0.35">
      <c r="H114" t="s">
        <v>184</v>
      </c>
    </row>
    <row r="115" spans="8:8" x14ac:dyDescent="0.35">
      <c r="H115" t="s">
        <v>185</v>
      </c>
    </row>
    <row r="116" spans="8:8" x14ac:dyDescent="0.35">
      <c r="H116" t="s">
        <v>186</v>
      </c>
    </row>
    <row r="117" spans="8:8" x14ac:dyDescent="0.35">
      <c r="H117" t="s">
        <v>187</v>
      </c>
    </row>
    <row r="118" spans="8:8" x14ac:dyDescent="0.35">
      <c r="H118" t="s">
        <v>188</v>
      </c>
    </row>
    <row r="119" spans="8:8" x14ac:dyDescent="0.35">
      <c r="H119" t="s">
        <v>189</v>
      </c>
    </row>
    <row r="120" spans="8:8" x14ac:dyDescent="0.35">
      <c r="H120" t="s">
        <v>190</v>
      </c>
    </row>
    <row r="121" spans="8:8" x14ac:dyDescent="0.35">
      <c r="H121" t="s">
        <v>191</v>
      </c>
    </row>
    <row r="122" spans="8:8" x14ac:dyDescent="0.35">
      <c r="H122" t="s">
        <v>192</v>
      </c>
    </row>
    <row r="123" spans="8:8" x14ac:dyDescent="0.35">
      <c r="H123" t="s">
        <v>193</v>
      </c>
    </row>
    <row r="124" spans="8:8" x14ac:dyDescent="0.35">
      <c r="H124" t="s">
        <v>194</v>
      </c>
    </row>
    <row r="125" spans="8:8" x14ac:dyDescent="0.35">
      <c r="H125" t="s">
        <v>195</v>
      </c>
    </row>
    <row r="126" spans="8:8" x14ac:dyDescent="0.35">
      <c r="H126" t="s">
        <v>196</v>
      </c>
    </row>
    <row r="127" spans="8:8" x14ac:dyDescent="0.35">
      <c r="H127" t="s">
        <v>197</v>
      </c>
    </row>
    <row r="128" spans="8:8" x14ac:dyDescent="0.35">
      <c r="H128" t="s">
        <v>198</v>
      </c>
    </row>
    <row r="129" spans="8:8" x14ac:dyDescent="0.35">
      <c r="H129" t="s">
        <v>199</v>
      </c>
    </row>
    <row r="130" spans="8:8" x14ac:dyDescent="0.35">
      <c r="H130" t="s">
        <v>200</v>
      </c>
    </row>
    <row r="131" spans="8:8" x14ac:dyDescent="0.35">
      <c r="H131" t="s">
        <v>201</v>
      </c>
    </row>
    <row r="132" spans="8:8" x14ac:dyDescent="0.35">
      <c r="H132" t="s">
        <v>202</v>
      </c>
    </row>
    <row r="133" spans="8:8" x14ac:dyDescent="0.35">
      <c r="H133" t="s">
        <v>203</v>
      </c>
    </row>
    <row r="134" spans="8:8" x14ac:dyDescent="0.35">
      <c r="H134" t="s">
        <v>204</v>
      </c>
    </row>
    <row r="135" spans="8:8" x14ac:dyDescent="0.35">
      <c r="H135" t="s">
        <v>205</v>
      </c>
    </row>
    <row r="136" spans="8:8" x14ac:dyDescent="0.35">
      <c r="H136" t="s">
        <v>206</v>
      </c>
    </row>
    <row r="137" spans="8:8" x14ac:dyDescent="0.35">
      <c r="H137" t="s">
        <v>207</v>
      </c>
    </row>
    <row r="138" spans="8:8" x14ac:dyDescent="0.35">
      <c r="H138" t="s">
        <v>208</v>
      </c>
    </row>
    <row r="139" spans="8:8" x14ac:dyDescent="0.35">
      <c r="H139" t="s">
        <v>209</v>
      </c>
    </row>
    <row r="140" spans="8:8" x14ac:dyDescent="0.35">
      <c r="H140" t="s">
        <v>210</v>
      </c>
    </row>
    <row r="141" spans="8:8" x14ac:dyDescent="0.35">
      <c r="H141" t="s">
        <v>211</v>
      </c>
    </row>
    <row r="142" spans="8:8" x14ac:dyDescent="0.35">
      <c r="H142" t="s">
        <v>212</v>
      </c>
    </row>
    <row r="143" spans="8:8" x14ac:dyDescent="0.35">
      <c r="H143" t="s">
        <v>213</v>
      </c>
    </row>
    <row r="144" spans="8:8" x14ac:dyDescent="0.35">
      <c r="H144" t="s">
        <v>214</v>
      </c>
    </row>
    <row r="145" spans="8:8" x14ac:dyDescent="0.35">
      <c r="H145" t="s">
        <v>215</v>
      </c>
    </row>
    <row r="146" spans="8:8" x14ac:dyDescent="0.35">
      <c r="H146" t="s">
        <v>216</v>
      </c>
    </row>
    <row r="147" spans="8:8" x14ac:dyDescent="0.35">
      <c r="H147" t="s">
        <v>217</v>
      </c>
    </row>
    <row r="148" spans="8:8" x14ac:dyDescent="0.35">
      <c r="H148" t="s">
        <v>218</v>
      </c>
    </row>
    <row r="149" spans="8:8" x14ac:dyDescent="0.35">
      <c r="H149" t="s">
        <v>219</v>
      </c>
    </row>
    <row r="150" spans="8:8" x14ac:dyDescent="0.35">
      <c r="H150" t="s">
        <v>220</v>
      </c>
    </row>
    <row r="151" spans="8:8" x14ac:dyDescent="0.35">
      <c r="H151" t="s">
        <v>221</v>
      </c>
    </row>
    <row r="152" spans="8:8" x14ac:dyDescent="0.35">
      <c r="H152" t="s">
        <v>222</v>
      </c>
    </row>
    <row r="153" spans="8:8" x14ac:dyDescent="0.35">
      <c r="H153" t="s">
        <v>223</v>
      </c>
    </row>
    <row r="154" spans="8:8" x14ac:dyDescent="0.35">
      <c r="H154" t="s">
        <v>224</v>
      </c>
    </row>
    <row r="155" spans="8:8" x14ac:dyDescent="0.35">
      <c r="H155" t="s">
        <v>225</v>
      </c>
    </row>
    <row r="156" spans="8:8" x14ac:dyDescent="0.35">
      <c r="H156" t="s">
        <v>226</v>
      </c>
    </row>
    <row r="157" spans="8:8" x14ac:dyDescent="0.35">
      <c r="H157" t="s">
        <v>227</v>
      </c>
    </row>
    <row r="158" spans="8:8" x14ac:dyDescent="0.35">
      <c r="H158" t="s">
        <v>228</v>
      </c>
    </row>
    <row r="159" spans="8:8" x14ac:dyDescent="0.35">
      <c r="H159" t="s">
        <v>229</v>
      </c>
    </row>
    <row r="160" spans="8:8" x14ac:dyDescent="0.35">
      <c r="H160" t="s">
        <v>230</v>
      </c>
    </row>
    <row r="161" spans="8:8" x14ac:dyDescent="0.35">
      <c r="H161" t="s">
        <v>231</v>
      </c>
    </row>
    <row r="162" spans="8:8" x14ac:dyDescent="0.35">
      <c r="H162" t="s">
        <v>232</v>
      </c>
    </row>
    <row r="163" spans="8:8" x14ac:dyDescent="0.35">
      <c r="H163" t="s">
        <v>233</v>
      </c>
    </row>
    <row r="164" spans="8:8" x14ac:dyDescent="0.35">
      <c r="H164" t="s">
        <v>234</v>
      </c>
    </row>
    <row r="165" spans="8:8" x14ac:dyDescent="0.35">
      <c r="H165" t="s">
        <v>235</v>
      </c>
    </row>
    <row r="166" spans="8:8" x14ac:dyDescent="0.35">
      <c r="H166" t="s">
        <v>236</v>
      </c>
    </row>
    <row r="167" spans="8:8" x14ac:dyDescent="0.35">
      <c r="H167" t="s">
        <v>237</v>
      </c>
    </row>
    <row r="168" spans="8:8" x14ac:dyDescent="0.35">
      <c r="H168" t="s">
        <v>238</v>
      </c>
    </row>
    <row r="169" spans="8:8" x14ac:dyDescent="0.35">
      <c r="H169" t="s">
        <v>239</v>
      </c>
    </row>
    <row r="170" spans="8:8" x14ac:dyDescent="0.35">
      <c r="H170" t="s">
        <v>240</v>
      </c>
    </row>
    <row r="171" spans="8:8" x14ac:dyDescent="0.35">
      <c r="H171" t="s">
        <v>241</v>
      </c>
    </row>
    <row r="172" spans="8:8" x14ac:dyDescent="0.35">
      <c r="H172" t="s">
        <v>242</v>
      </c>
    </row>
    <row r="173" spans="8:8" x14ac:dyDescent="0.35">
      <c r="H173" t="s">
        <v>243</v>
      </c>
    </row>
    <row r="174" spans="8:8" x14ac:dyDescent="0.35">
      <c r="H174" t="s">
        <v>244</v>
      </c>
    </row>
    <row r="175" spans="8:8" x14ac:dyDescent="0.35">
      <c r="H175" t="s">
        <v>245</v>
      </c>
    </row>
    <row r="176" spans="8:8" x14ac:dyDescent="0.35">
      <c r="H176" t="s">
        <v>246</v>
      </c>
    </row>
    <row r="177" spans="8:8" x14ac:dyDescent="0.35">
      <c r="H177" t="s">
        <v>247</v>
      </c>
    </row>
    <row r="178" spans="8:8" x14ac:dyDescent="0.35">
      <c r="H178" t="s">
        <v>248</v>
      </c>
    </row>
    <row r="179" spans="8:8" x14ac:dyDescent="0.35">
      <c r="H179" t="s">
        <v>249</v>
      </c>
    </row>
    <row r="180" spans="8:8" x14ac:dyDescent="0.35">
      <c r="H180" t="s">
        <v>250</v>
      </c>
    </row>
    <row r="181" spans="8:8" x14ac:dyDescent="0.35">
      <c r="H181" t="s">
        <v>251</v>
      </c>
    </row>
    <row r="182" spans="8:8" x14ac:dyDescent="0.35">
      <c r="H182" t="s">
        <v>252</v>
      </c>
    </row>
    <row r="183" spans="8:8" x14ac:dyDescent="0.35">
      <c r="H183" t="s">
        <v>253</v>
      </c>
    </row>
    <row r="184" spans="8:8" x14ac:dyDescent="0.35">
      <c r="H184" t="s">
        <v>254</v>
      </c>
    </row>
    <row r="185" spans="8:8" x14ac:dyDescent="0.35">
      <c r="H185" t="s">
        <v>255</v>
      </c>
    </row>
    <row r="186" spans="8:8" x14ac:dyDescent="0.35">
      <c r="H186" t="s">
        <v>256</v>
      </c>
    </row>
    <row r="187" spans="8:8" x14ac:dyDescent="0.35">
      <c r="H187" t="s">
        <v>257</v>
      </c>
    </row>
    <row r="188" spans="8:8" x14ac:dyDescent="0.35">
      <c r="H188" t="s">
        <v>258</v>
      </c>
    </row>
    <row r="189" spans="8:8" x14ac:dyDescent="0.35">
      <c r="H189" t="s">
        <v>259</v>
      </c>
    </row>
    <row r="190" spans="8:8" x14ac:dyDescent="0.35">
      <c r="H190" t="s">
        <v>260</v>
      </c>
    </row>
    <row r="191" spans="8:8" x14ac:dyDescent="0.35">
      <c r="H191" t="s">
        <v>261</v>
      </c>
    </row>
    <row r="192" spans="8:8" x14ac:dyDescent="0.35">
      <c r="H192" t="s">
        <v>262</v>
      </c>
    </row>
    <row r="193" spans="8:8" x14ac:dyDescent="0.35">
      <c r="H193" t="s">
        <v>263</v>
      </c>
    </row>
    <row r="194" spans="8:8" x14ac:dyDescent="0.35">
      <c r="H194" t="s">
        <v>264</v>
      </c>
    </row>
    <row r="195" spans="8:8" x14ac:dyDescent="0.35">
      <c r="H195" t="s">
        <v>265</v>
      </c>
    </row>
    <row r="196" spans="8:8" x14ac:dyDescent="0.35">
      <c r="H196" t="s">
        <v>266</v>
      </c>
    </row>
    <row r="197" spans="8:8" x14ac:dyDescent="0.35">
      <c r="H197" t="s">
        <v>267</v>
      </c>
    </row>
    <row r="198" spans="8:8" x14ac:dyDescent="0.35">
      <c r="H198" t="s">
        <v>268</v>
      </c>
    </row>
    <row r="199" spans="8:8" x14ac:dyDescent="0.35">
      <c r="H199" t="s">
        <v>269</v>
      </c>
    </row>
    <row r="200" spans="8:8" x14ac:dyDescent="0.35">
      <c r="H200" t="s">
        <v>270</v>
      </c>
    </row>
    <row r="201" spans="8:8" x14ac:dyDescent="0.35">
      <c r="H201" t="s">
        <v>271</v>
      </c>
    </row>
    <row r="202" spans="8:8" x14ac:dyDescent="0.35">
      <c r="H202" t="s">
        <v>272</v>
      </c>
    </row>
    <row r="203" spans="8:8" x14ac:dyDescent="0.35">
      <c r="H203" t="s">
        <v>273</v>
      </c>
    </row>
    <row r="204" spans="8:8" x14ac:dyDescent="0.35">
      <c r="H204" t="s">
        <v>274</v>
      </c>
    </row>
    <row r="205" spans="8:8" x14ac:dyDescent="0.35">
      <c r="H205" t="s">
        <v>275</v>
      </c>
    </row>
    <row r="206" spans="8:8" x14ac:dyDescent="0.35">
      <c r="H206" t="s">
        <v>276</v>
      </c>
    </row>
    <row r="207" spans="8:8" x14ac:dyDescent="0.35">
      <c r="H207" t="s">
        <v>277</v>
      </c>
    </row>
    <row r="208" spans="8:8" x14ac:dyDescent="0.35">
      <c r="H208" t="s">
        <v>278</v>
      </c>
    </row>
    <row r="209" spans="8:8" x14ac:dyDescent="0.35">
      <c r="H209" t="s">
        <v>279</v>
      </c>
    </row>
    <row r="210" spans="8:8" x14ac:dyDescent="0.35">
      <c r="H210" t="s">
        <v>280</v>
      </c>
    </row>
    <row r="211" spans="8:8" x14ac:dyDescent="0.35">
      <c r="H211" t="s">
        <v>281</v>
      </c>
    </row>
    <row r="212" spans="8:8" x14ac:dyDescent="0.35">
      <c r="H212" t="s">
        <v>282</v>
      </c>
    </row>
    <row r="213" spans="8:8" x14ac:dyDescent="0.35">
      <c r="H213" t="s">
        <v>283</v>
      </c>
    </row>
    <row r="214" spans="8:8" x14ac:dyDescent="0.35">
      <c r="H214" t="s">
        <v>284</v>
      </c>
    </row>
    <row r="215" spans="8:8" x14ac:dyDescent="0.35">
      <c r="H215" t="s">
        <v>285</v>
      </c>
    </row>
    <row r="216" spans="8:8" x14ac:dyDescent="0.35">
      <c r="H216" t="s">
        <v>286</v>
      </c>
    </row>
    <row r="217" spans="8:8" x14ac:dyDescent="0.35">
      <c r="H217" t="s">
        <v>287</v>
      </c>
    </row>
    <row r="218" spans="8:8" x14ac:dyDescent="0.35">
      <c r="H218" t="s">
        <v>288</v>
      </c>
    </row>
    <row r="219" spans="8:8" x14ac:dyDescent="0.35">
      <c r="H219" t="s">
        <v>289</v>
      </c>
    </row>
    <row r="220" spans="8:8" x14ac:dyDescent="0.35">
      <c r="H220" t="s">
        <v>290</v>
      </c>
    </row>
    <row r="221" spans="8:8" x14ac:dyDescent="0.35">
      <c r="H221" t="s">
        <v>291</v>
      </c>
    </row>
    <row r="222" spans="8:8" x14ac:dyDescent="0.35">
      <c r="H222" t="s">
        <v>292</v>
      </c>
    </row>
    <row r="223" spans="8:8" x14ac:dyDescent="0.35">
      <c r="H223" t="s">
        <v>293</v>
      </c>
    </row>
    <row r="224" spans="8:8" x14ac:dyDescent="0.35">
      <c r="H224" t="s">
        <v>294</v>
      </c>
    </row>
    <row r="225" spans="8:8" x14ac:dyDescent="0.35">
      <c r="H225" t="s">
        <v>295</v>
      </c>
    </row>
    <row r="226" spans="8:8" x14ac:dyDescent="0.35">
      <c r="H226" t="s">
        <v>296</v>
      </c>
    </row>
    <row r="227" spans="8:8" x14ac:dyDescent="0.35">
      <c r="H227" t="s">
        <v>297</v>
      </c>
    </row>
    <row r="228" spans="8:8" x14ac:dyDescent="0.35">
      <c r="H228" t="s">
        <v>298</v>
      </c>
    </row>
    <row r="229" spans="8:8" x14ac:dyDescent="0.35">
      <c r="H229" t="s">
        <v>299</v>
      </c>
    </row>
    <row r="230" spans="8:8" x14ac:dyDescent="0.35">
      <c r="H230" t="s">
        <v>300</v>
      </c>
    </row>
    <row r="231" spans="8:8" x14ac:dyDescent="0.35">
      <c r="H231" t="s">
        <v>301</v>
      </c>
    </row>
    <row r="232" spans="8:8" x14ac:dyDescent="0.35">
      <c r="H232" t="s">
        <v>302</v>
      </c>
    </row>
    <row r="233" spans="8:8" x14ac:dyDescent="0.35">
      <c r="H233" t="s">
        <v>303</v>
      </c>
    </row>
    <row r="234" spans="8:8" x14ac:dyDescent="0.35">
      <c r="H234" t="s">
        <v>304</v>
      </c>
    </row>
    <row r="235" spans="8:8" x14ac:dyDescent="0.35">
      <c r="H235" t="s">
        <v>305</v>
      </c>
    </row>
    <row r="236" spans="8:8" x14ac:dyDescent="0.35">
      <c r="H236" t="s">
        <v>306</v>
      </c>
    </row>
    <row r="237" spans="8:8" x14ac:dyDescent="0.35">
      <c r="H237" t="s">
        <v>307</v>
      </c>
    </row>
    <row r="238" spans="8:8" x14ac:dyDescent="0.35">
      <c r="H238" t="s">
        <v>308</v>
      </c>
    </row>
    <row r="239" spans="8:8" x14ac:dyDescent="0.35">
      <c r="H239" t="s">
        <v>309</v>
      </c>
    </row>
    <row r="240" spans="8:8" x14ac:dyDescent="0.35">
      <c r="H240" t="s">
        <v>310</v>
      </c>
    </row>
    <row r="241" spans="8:8" x14ac:dyDescent="0.35">
      <c r="H241" t="s">
        <v>311</v>
      </c>
    </row>
    <row r="242" spans="8:8" x14ac:dyDescent="0.35">
      <c r="H242" t="s">
        <v>312</v>
      </c>
    </row>
    <row r="243" spans="8:8" x14ac:dyDescent="0.35">
      <c r="H243" t="s">
        <v>313</v>
      </c>
    </row>
    <row r="244" spans="8:8" x14ac:dyDescent="0.35">
      <c r="H244" t="s">
        <v>314</v>
      </c>
    </row>
    <row r="245" spans="8:8" x14ac:dyDescent="0.35">
      <c r="H245" t="s">
        <v>315</v>
      </c>
    </row>
    <row r="246" spans="8:8" x14ac:dyDescent="0.35">
      <c r="H246" t="s">
        <v>316</v>
      </c>
    </row>
    <row r="247" spans="8:8" x14ac:dyDescent="0.35">
      <c r="H247" t="s">
        <v>317</v>
      </c>
    </row>
    <row r="248" spans="8:8" x14ac:dyDescent="0.35">
      <c r="H248" t="s">
        <v>318</v>
      </c>
    </row>
    <row r="249" spans="8:8" x14ac:dyDescent="0.35">
      <c r="H249" t="s">
        <v>319</v>
      </c>
    </row>
    <row r="250" spans="8:8" x14ac:dyDescent="0.35">
      <c r="H250" t="s">
        <v>320</v>
      </c>
    </row>
    <row r="251" spans="8:8" x14ac:dyDescent="0.35">
      <c r="H251" t="s">
        <v>321</v>
      </c>
    </row>
    <row r="252" spans="8:8" x14ac:dyDescent="0.35">
      <c r="H252" t="s">
        <v>322</v>
      </c>
    </row>
    <row r="253" spans="8:8" x14ac:dyDescent="0.35">
      <c r="H253" t="s">
        <v>323</v>
      </c>
    </row>
    <row r="254" spans="8:8" x14ac:dyDescent="0.35">
      <c r="H254" t="s">
        <v>324</v>
      </c>
    </row>
    <row r="255" spans="8:8" x14ac:dyDescent="0.35">
      <c r="H255" t="s">
        <v>325</v>
      </c>
    </row>
    <row r="256" spans="8:8" x14ac:dyDescent="0.35">
      <c r="H256" t="s">
        <v>326</v>
      </c>
    </row>
    <row r="257" spans="8:8" x14ac:dyDescent="0.35">
      <c r="H257" t="s">
        <v>327</v>
      </c>
    </row>
    <row r="258" spans="8:8" x14ac:dyDescent="0.35">
      <c r="H258" t="s">
        <v>328</v>
      </c>
    </row>
    <row r="259" spans="8:8" x14ac:dyDescent="0.35">
      <c r="H259" t="s">
        <v>329</v>
      </c>
    </row>
    <row r="260" spans="8:8" x14ac:dyDescent="0.35">
      <c r="H260" t="s">
        <v>330</v>
      </c>
    </row>
    <row r="261" spans="8:8" x14ac:dyDescent="0.35">
      <c r="H261" t="s">
        <v>331</v>
      </c>
    </row>
    <row r="262" spans="8:8" x14ac:dyDescent="0.35">
      <c r="H262" t="s">
        <v>332</v>
      </c>
    </row>
    <row r="263" spans="8:8" x14ac:dyDescent="0.35">
      <c r="H263" t="s">
        <v>333</v>
      </c>
    </row>
    <row r="264" spans="8:8" x14ac:dyDescent="0.35">
      <c r="H264" t="s">
        <v>334</v>
      </c>
    </row>
    <row r="265" spans="8:8" x14ac:dyDescent="0.35">
      <c r="H265" t="s">
        <v>335</v>
      </c>
    </row>
    <row r="266" spans="8:8" x14ac:dyDescent="0.35">
      <c r="H266" t="s">
        <v>336</v>
      </c>
    </row>
    <row r="267" spans="8:8" x14ac:dyDescent="0.35">
      <c r="H267" t="s">
        <v>337</v>
      </c>
    </row>
    <row r="268" spans="8:8" x14ac:dyDescent="0.35">
      <c r="H268" t="s">
        <v>338</v>
      </c>
    </row>
    <row r="269" spans="8:8" x14ac:dyDescent="0.35">
      <c r="H269" t="s">
        <v>339</v>
      </c>
    </row>
    <row r="270" spans="8:8" x14ac:dyDescent="0.35">
      <c r="H270" t="s">
        <v>340</v>
      </c>
    </row>
    <row r="271" spans="8:8" x14ac:dyDescent="0.35">
      <c r="H271" t="s">
        <v>341</v>
      </c>
    </row>
    <row r="272" spans="8:8" x14ac:dyDescent="0.35">
      <c r="H272" t="s">
        <v>342</v>
      </c>
    </row>
    <row r="273" spans="8:8" x14ac:dyDescent="0.35">
      <c r="H273" t="s">
        <v>343</v>
      </c>
    </row>
    <row r="274" spans="8:8" x14ac:dyDescent="0.35">
      <c r="H274" t="s">
        <v>344</v>
      </c>
    </row>
    <row r="275" spans="8:8" x14ac:dyDescent="0.35">
      <c r="H275" t="s">
        <v>345</v>
      </c>
    </row>
    <row r="276" spans="8:8" x14ac:dyDescent="0.35">
      <c r="H276" t="s">
        <v>346</v>
      </c>
    </row>
    <row r="277" spans="8:8" x14ac:dyDescent="0.35">
      <c r="H277" t="s">
        <v>347</v>
      </c>
    </row>
    <row r="278" spans="8:8" x14ac:dyDescent="0.35">
      <c r="H278" t="s">
        <v>348</v>
      </c>
    </row>
    <row r="279" spans="8:8" x14ac:dyDescent="0.35">
      <c r="H279" t="s">
        <v>349</v>
      </c>
    </row>
    <row r="280" spans="8:8" x14ac:dyDescent="0.35">
      <c r="H280" t="s">
        <v>350</v>
      </c>
    </row>
    <row r="281" spans="8:8" x14ac:dyDescent="0.35">
      <c r="H281" t="s">
        <v>351</v>
      </c>
    </row>
    <row r="282" spans="8:8" x14ac:dyDescent="0.35">
      <c r="H282" t="s">
        <v>352</v>
      </c>
    </row>
    <row r="283" spans="8:8" x14ac:dyDescent="0.35">
      <c r="H283" t="s">
        <v>353</v>
      </c>
    </row>
    <row r="284" spans="8:8" x14ac:dyDescent="0.35">
      <c r="H284" t="s">
        <v>354</v>
      </c>
    </row>
    <row r="285" spans="8:8" x14ac:dyDescent="0.35">
      <c r="H285" t="s">
        <v>355</v>
      </c>
    </row>
    <row r="286" spans="8:8" x14ac:dyDescent="0.35">
      <c r="H286" t="s">
        <v>356</v>
      </c>
    </row>
    <row r="287" spans="8:8" x14ac:dyDescent="0.35">
      <c r="H287" t="s">
        <v>357</v>
      </c>
    </row>
    <row r="288" spans="8:8" x14ac:dyDescent="0.35">
      <c r="H288" t="s">
        <v>358</v>
      </c>
    </row>
    <row r="289" spans="8:8" x14ac:dyDescent="0.35">
      <c r="H289" t="s">
        <v>359</v>
      </c>
    </row>
    <row r="290" spans="8:8" x14ac:dyDescent="0.35">
      <c r="H290" t="s">
        <v>360</v>
      </c>
    </row>
    <row r="291" spans="8:8" x14ac:dyDescent="0.35">
      <c r="H291" t="s">
        <v>361</v>
      </c>
    </row>
    <row r="292" spans="8:8" x14ac:dyDescent="0.35">
      <c r="H292" t="s">
        <v>362</v>
      </c>
    </row>
    <row r="293" spans="8:8" x14ac:dyDescent="0.35">
      <c r="H293" t="s">
        <v>363</v>
      </c>
    </row>
    <row r="294" spans="8:8" x14ac:dyDescent="0.35">
      <c r="H294" t="s">
        <v>364</v>
      </c>
    </row>
    <row r="295" spans="8:8" x14ac:dyDescent="0.35">
      <c r="H295" t="s">
        <v>365</v>
      </c>
    </row>
    <row r="296" spans="8:8" x14ac:dyDescent="0.35">
      <c r="H296" t="s">
        <v>366</v>
      </c>
    </row>
    <row r="297" spans="8:8" x14ac:dyDescent="0.35">
      <c r="H297" t="s">
        <v>367</v>
      </c>
    </row>
    <row r="298" spans="8:8" x14ac:dyDescent="0.35">
      <c r="H298" t="s">
        <v>368</v>
      </c>
    </row>
    <row r="299" spans="8:8" x14ac:dyDescent="0.35">
      <c r="H299" t="s">
        <v>369</v>
      </c>
    </row>
    <row r="300" spans="8:8" x14ac:dyDescent="0.35">
      <c r="H300" t="s">
        <v>370</v>
      </c>
    </row>
    <row r="301" spans="8:8" x14ac:dyDescent="0.35">
      <c r="H301" t="s">
        <v>371</v>
      </c>
    </row>
    <row r="302" spans="8:8" x14ac:dyDescent="0.35">
      <c r="H302" t="s">
        <v>372</v>
      </c>
    </row>
    <row r="303" spans="8:8" x14ac:dyDescent="0.35">
      <c r="H303" t="s">
        <v>373</v>
      </c>
    </row>
    <row r="304" spans="8:8" x14ac:dyDescent="0.35">
      <c r="H304" t="s">
        <v>374</v>
      </c>
    </row>
    <row r="305" spans="8:8" x14ac:dyDescent="0.35">
      <c r="H305" t="s">
        <v>375</v>
      </c>
    </row>
    <row r="306" spans="8:8" x14ac:dyDescent="0.35">
      <c r="H306" t="s">
        <v>376</v>
      </c>
    </row>
    <row r="307" spans="8:8" x14ac:dyDescent="0.35">
      <c r="H307" t="s">
        <v>377</v>
      </c>
    </row>
    <row r="308" spans="8:8" x14ac:dyDescent="0.35">
      <c r="H308" t="s">
        <v>378</v>
      </c>
    </row>
    <row r="309" spans="8:8" x14ac:dyDescent="0.35">
      <c r="H309" t="s">
        <v>379</v>
      </c>
    </row>
  </sheetData>
  <conditionalFormatting sqref="A1">
    <cfRule type="containsText" dxfId="1" priority="3" operator="containsText" text="Preencha">
      <formula>NOT(ISERROR(SEARCH("Preencha",A1)))</formula>
    </cfRule>
    <cfRule type="cellIs" dxfId="0" priority="4" operator="equal">
      <formula>"Selecione uma opção:"</formula>
    </cfRule>
  </conditionalFormatting>
  <pageMargins left="0.7" right="0.7" top="1.2291666666666667" bottom="0.75" header="0.3" footer="0.3"/>
  <pageSetup paperSize="9" orientation="portrait" r:id="rId1"/>
  <headerFooter differentFirst="1">
    <oddHeader>&amp;L&amp;G&amp;R
&amp;G</oddHeader>
    <firstHeader>&amp;L&amp;G&amp;R
&amp;G</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vt:i4>
      </vt:variant>
    </vt:vector>
  </HeadingPairs>
  <TitlesOfParts>
    <vt:vector size="6" baseType="lpstr">
      <vt:lpstr>Capa</vt:lpstr>
      <vt:lpstr>Operacão</vt:lpstr>
      <vt:lpstr>Orçamento</vt:lpstr>
      <vt:lpstr>CI art 8.5 b)</vt:lpstr>
      <vt:lpstr>Check List</vt:lpstr>
      <vt:lpstr>Legenda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sandra.silva@dgpm.mm.gov.pt</dc:creator>
  <cp:lastModifiedBy>Sandra</cp:lastModifiedBy>
  <cp:lastPrinted>2019-06-09T22:55:16Z</cp:lastPrinted>
  <dcterms:created xsi:type="dcterms:W3CDTF">2019-06-09T20:44:14Z</dcterms:created>
  <dcterms:modified xsi:type="dcterms:W3CDTF">2019-06-17T21:15:55Z</dcterms:modified>
</cp:coreProperties>
</file>