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Sandra\Dropbox\Dropbox\SGQ DGPM (Working Folder)\04 - Working Folder (GradualExpand)\Modelos e Impressos\PN 3\PN 3 1\"/>
    </mc:Choice>
  </mc:AlternateContent>
  <xr:revisionPtr revIDLastSave="0" documentId="13_ncr:1_{0F88C6E7-BB8A-4A26-A159-642DCA67F7C5}" xr6:coauthVersionLast="41" xr6:coauthVersionMax="41" xr10:uidLastSave="{00000000-0000-0000-0000-000000000000}"/>
  <bookViews>
    <workbookView xWindow="-110" yWindow="-110" windowWidth="19420" windowHeight="10420" xr2:uid="{00000000-000D-0000-FFFF-FFFF00000000}"/>
  </bookViews>
  <sheets>
    <sheet name="Capa" sheetId="5" r:id="rId1"/>
    <sheet name="Operacão" sheetId="2" r:id="rId2"/>
    <sheet name="Orçamento" sheetId="3" r:id="rId3"/>
    <sheet name="CI art 8.5 b)" sheetId="7" r:id="rId4"/>
    <sheet name="Check List" sheetId="4" r:id="rId5"/>
    <sheet name="Legenda" sheetId="1" state="hidden" r:id="rId6"/>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31" i="3" l="1"/>
  <c r="O129" i="3"/>
  <c r="O127" i="3"/>
  <c r="O125" i="3"/>
  <c r="O123" i="3"/>
  <c r="O121" i="3"/>
  <c r="O120" i="3"/>
  <c r="O119" i="3"/>
  <c r="O118" i="3"/>
  <c r="O116" i="3"/>
  <c r="O115" i="3"/>
  <c r="O114" i="3"/>
  <c r="O113" i="3"/>
  <c r="O111" i="3"/>
  <c r="O110" i="3"/>
  <c r="O109" i="3"/>
  <c r="O108" i="3"/>
  <c r="O106" i="3"/>
  <c r="O104" i="3"/>
  <c r="O103" i="3"/>
  <c r="O102" i="3"/>
  <c r="O101" i="3"/>
  <c r="O99" i="3"/>
  <c r="O98" i="3"/>
  <c r="O97" i="3"/>
  <c r="O96" i="3"/>
  <c r="O94" i="3"/>
  <c r="O93" i="3"/>
  <c r="O92" i="3"/>
  <c r="O91" i="3"/>
  <c r="O89" i="3"/>
  <c r="O87" i="3"/>
  <c r="O86" i="3"/>
  <c r="O85" i="3"/>
  <c r="O84" i="3"/>
  <c r="O82" i="3"/>
  <c r="O81" i="3"/>
  <c r="O80" i="3"/>
  <c r="O79" i="3"/>
  <c r="O77" i="3"/>
  <c r="O76" i="3"/>
  <c r="O75" i="3"/>
  <c r="O74" i="3"/>
  <c r="O72" i="3"/>
  <c r="O70" i="3"/>
  <c r="O69" i="3"/>
  <c r="O68" i="3"/>
  <c r="O67" i="3"/>
  <c r="O65" i="3"/>
  <c r="O64" i="3"/>
  <c r="O63" i="3"/>
  <c r="O62" i="3"/>
  <c r="O60" i="3"/>
  <c r="O59" i="3"/>
  <c r="O57" i="3"/>
  <c r="O58" i="3"/>
  <c r="O55" i="3"/>
  <c r="O53" i="3"/>
  <c r="O52" i="3"/>
  <c r="O51" i="3"/>
  <c r="O50" i="3"/>
  <c r="O48" i="3"/>
  <c r="O47" i="3"/>
  <c r="O46" i="3"/>
  <c r="O45" i="3"/>
  <c r="O43" i="3"/>
  <c r="O42" i="3"/>
  <c r="O41" i="3"/>
  <c r="O40" i="3"/>
  <c r="O38" i="3"/>
  <c r="O36" i="3"/>
  <c r="O23" i="3"/>
  <c r="O19" i="3"/>
  <c r="O35" i="3"/>
  <c r="O34" i="3"/>
  <c r="O33" i="3"/>
  <c r="O31" i="3"/>
  <c r="O30" i="3"/>
  <c r="O29" i="3"/>
  <c r="O28" i="3"/>
  <c r="O26" i="3"/>
  <c r="O25" i="3"/>
  <c r="O24" i="3"/>
  <c r="O17" i="3"/>
  <c r="O18" i="3"/>
  <c r="O16" i="3"/>
  <c r="O14" i="3"/>
  <c r="O13" i="3"/>
  <c r="O12" i="3"/>
  <c r="O11" i="3"/>
  <c r="O9" i="3"/>
  <c r="O8" i="3"/>
  <c r="O7" i="3"/>
  <c r="O6" i="3"/>
  <c r="O134" i="3" l="1"/>
  <c r="L134" i="3"/>
  <c r="K134" i="3"/>
  <c r="J134" i="3"/>
  <c r="I134" i="3"/>
  <c r="H134" i="3"/>
  <c r="G134" i="3"/>
  <c r="AC40" i="4"/>
  <c r="AC21" i="4"/>
  <c r="AC55" i="4"/>
  <c r="AC42" i="4"/>
  <c r="AC54" i="4"/>
  <c r="AC53" i="4"/>
  <c r="AC52" i="4"/>
  <c r="AC51" i="4"/>
  <c r="AC50" i="4"/>
  <c r="AC49" i="4"/>
  <c r="AC48" i="4"/>
  <c r="AC47" i="4"/>
  <c r="AC45" i="4"/>
  <c r="AC43" i="4"/>
  <c r="AC41" i="4"/>
  <c r="AC39" i="4"/>
  <c r="AC38" i="4"/>
  <c r="AC37" i="4"/>
  <c r="AC36" i="4"/>
  <c r="AC35" i="4"/>
  <c r="AC34" i="4"/>
  <c r="AC33" i="4"/>
  <c r="AC32" i="4"/>
  <c r="AC31" i="4"/>
  <c r="AC30" i="4"/>
  <c r="AC29" i="4"/>
  <c r="AC28" i="4"/>
  <c r="AC27" i="4"/>
  <c r="AC25" i="4"/>
  <c r="AC24" i="4"/>
  <c r="AC23" i="4"/>
  <c r="AC22" i="4"/>
  <c r="AC20" i="4"/>
  <c r="AC19" i="4"/>
  <c r="AC18" i="4"/>
  <c r="AC17" i="4"/>
  <c r="AC16" i="4"/>
  <c r="AC15" i="4"/>
  <c r="AC14" i="4"/>
  <c r="AC13" i="4"/>
  <c r="AC12" i="4"/>
  <c r="AC11" i="4"/>
  <c r="AC10" i="4"/>
  <c r="L9" i="4"/>
  <c r="C3" i="4" l="1"/>
  <c r="E46" i="7" l="1"/>
  <c r="E45" i="7"/>
  <c r="E44" i="7"/>
  <c r="E43" i="7"/>
  <c r="B42" i="7"/>
  <c r="E41" i="7"/>
  <c r="E40" i="7"/>
  <c r="E39" i="7"/>
  <c r="E38" i="7"/>
  <c r="E37" i="7"/>
  <c r="E36" i="7"/>
  <c r="E35" i="7"/>
  <c r="E34" i="7"/>
  <c r="B33" i="7"/>
  <c r="E32" i="7"/>
  <c r="E31" i="7"/>
  <c r="E30" i="7"/>
  <c r="E29" i="7"/>
  <c r="E28" i="7"/>
  <c r="E27" i="7"/>
  <c r="E26" i="7"/>
  <c r="E25" i="7"/>
  <c r="B24" i="7"/>
  <c r="B15" i="7"/>
  <c r="B18" i="7" s="1"/>
  <c r="B19" i="7" s="1"/>
  <c r="B22" i="5"/>
  <c r="B21" i="5"/>
  <c r="B16" i="5"/>
  <c r="O130" i="3"/>
  <c r="L130" i="3"/>
  <c r="K130" i="3"/>
  <c r="J130" i="3"/>
  <c r="I130" i="3"/>
  <c r="H130" i="3"/>
  <c r="G130" i="3"/>
  <c r="L128" i="3"/>
  <c r="K128" i="3"/>
  <c r="J128" i="3"/>
  <c r="I128" i="3"/>
  <c r="H128" i="3"/>
  <c r="G128" i="3"/>
  <c r="L126" i="3"/>
  <c r="K126" i="3"/>
  <c r="J126" i="3"/>
  <c r="I126" i="3"/>
  <c r="H126" i="3"/>
  <c r="G126" i="3"/>
  <c r="O122" i="3"/>
  <c r="L122" i="3"/>
  <c r="K122" i="3"/>
  <c r="J122" i="3"/>
  <c r="I122" i="3"/>
  <c r="H122" i="3"/>
  <c r="G122" i="3"/>
  <c r="L117" i="3"/>
  <c r="K117" i="3"/>
  <c r="J117" i="3"/>
  <c r="I117" i="3"/>
  <c r="H117" i="3"/>
  <c r="G117" i="3"/>
  <c r="L112" i="3"/>
  <c r="K112" i="3"/>
  <c r="J112" i="3"/>
  <c r="I112" i="3"/>
  <c r="H112" i="3"/>
  <c r="G112" i="3"/>
  <c r="O105" i="3"/>
  <c r="L105" i="3"/>
  <c r="K105" i="3"/>
  <c r="J105" i="3"/>
  <c r="I105" i="3"/>
  <c r="H105" i="3"/>
  <c r="G105" i="3"/>
  <c r="L100" i="3"/>
  <c r="K100" i="3"/>
  <c r="J100" i="3"/>
  <c r="I100" i="3"/>
  <c r="H100" i="3"/>
  <c r="G100" i="3"/>
  <c r="L95" i="3"/>
  <c r="K95" i="3"/>
  <c r="J95" i="3"/>
  <c r="I95" i="3"/>
  <c r="H95" i="3"/>
  <c r="G95" i="3"/>
  <c r="O88" i="3"/>
  <c r="L88" i="3"/>
  <c r="K88" i="3"/>
  <c r="J88" i="3"/>
  <c r="I88" i="3"/>
  <c r="H88" i="3"/>
  <c r="G88" i="3"/>
  <c r="L83" i="3"/>
  <c r="K83" i="3"/>
  <c r="J83" i="3"/>
  <c r="I83" i="3"/>
  <c r="H83" i="3"/>
  <c r="G83" i="3"/>
  <c r="L78" i="3"/>
  <c r="K78" i="3"/>
  <c r="J78" i="3"/>
  <c r="I78" i="3"/>
  <c r="H78" i="3"/>
  <c r="G78" i="3"/>
  <c r="O71" i="3"/>
  <c r="L71" i="3"/>
  <c r="K71" i="3"/>
  <c r="J71" i="3"/>
  <c r="I71" i="3"/>
  <c r="H71" i="3"/>
  <c r="G71" i="3"/>
  <c r="L66" i="3"/>
  <c r="K66" i="3"/>
  <c r="J66" i="3"/>
  <c r="I66" i="3"/>
  <c r="H66" i="3"/>
  <c r="G66" i="3"/>
  <c r="L61" i="3"/>
  <c r="K61" i="3"/>
  <c r="J61" i="3"/>
  <c r="I61" i="3"/>
  <c r="H61" i="3"/>
  <c r="G61" i="3"/>
  <c r="O54" i="3"/>
  <c r="L54" i="3"/>
  <c r="K54" i="3"/>
  <c r="J54" i="3"/>
  <c r="I54" i="3"/>
  <c r="H54" i="3"/>
  <c r="G54" i="3"/>
  <c r="L49" i="3"/>
  <c r="K49" i="3"/>
  <c r="J49" i="3"/>
  <c r="I49" i="3"/>
  <c r="H49" i="3"/>
  <c r="G49" i="3"/>
  <c r="L44" i="3"/>
  <c r="K44" i="3"/>
  <c r="J44" i="3"/>
  <c r="I44" i="3"/>
  <c r="H44" i="3"/>
  <c r="G44" i="3"/>
  <c r="L37" i="3"/>
  <c r="K37" i="3"/>
  <c r="J37" i="3"/>
  <c r="I37" i="3"/>
  <c r="H37" i="3"/>
  <c r="G37" i="3"/>
  <c r="L32" i="3"/>
  <c r="K32" i="3"/>
  <c r="J32" i="3"/>
  <c r="I32" i="3"/>
  <c r="H32" i="3"/>
  <c r="G32" i="3"/>
  <c r="L27" i="3"/>
  <c r="K27" i="3"/>
  <c r="J27" i="3"/>
  <c r="I27" i="3"/>
  <c r="H27" i="3"/>
  <c r="G27" i="3"/>
  <c r="L20" i="3"/>
  <c r="L135" i="3" s="1"/>
  <c r="K20" i="3"/>
  <c r="K135" i="3" s="1"/>
  <c r="J20" i="3"/>
  <c r="I20" i="3"/>
  <c r="H20" i="3"/>
  <c r="G20" i="3"/>
  <c r="L15" i="3"/>
  <c r="K15" i="3"/>
  <c r="J15" i="3"/>
  <c r="I15" i="3"/>
  <c r="H15" i="3"/>
  <c r="G15" i="3"/>
  <c r="L10" i="3"/>
  <c r="K10" i="3"/>
  <c r="J10" i="3"/>
  <c r="I10" i="3"/>
  <c r="H10" i="3"/>
  <c r="G10" i="3"/>
  <c r="G132" i="3" l="1"/>
  <c r="G135" i="3"/>
  <c r="H135" i="3"/>
  <c r="I135" i="3"/>
  <c r="J135" i="3"/>
  <c r="B48" i="7"/>
  <c r="C53" i="7" s="1"/>
  <c r="E24" i="7"/>
  <c r="E33" i="7"/>
  <c r="E42" i="7"/>
  <c r="J107" i="3"/>
  <c r="K56" i="3"/>
  <c r="I56" i="3"/>
  <c r="I39" i="3"/>
  <c r="G73" i="3"/>
  <c r="H90" i="3"/>
  <c r="G39" i="3"/>
  <c r="I90" i="3"/>
  <c r="J124" i="3"/>
  <c r="H22" i="3"/>
  <c r="I124" i="3"/>
  <c r="G133" i="3"/>
  <c r="G137" i="3" s="1"/>
  <c r="O15" i="3"/>
  <c r="I133" i="3"/>
  <c r="I137" i="3" s="1"/>
  <c r="K22" i="3"/>
  <c r="L90" i="3"/>
  <c r="I107" i="3"/>
  <c r="J132" i="3"/>
  <c r="I73" i="3"/>
  <c r="K132" i="3"/>
  <c r="L133" i="3"/>
  <c r="J73" i="3"/>
  <c r="J133" i="3"/>
  <c r="K39" i="3"/>
  <c r="O44" i="3"/>
  <c r="O66" i="3"/>
  <c r="J90" i="3"/>
  <c r="G107" i="3"/>
  <c r="O112" i="3"/>
  <c r="K124" i="3"/>
  <c r="H132" i="3"/>
  <c r="J56" i="3"/>
  <c r="G22" i="3"/>
  <c r="L39" i="3"/>
  <c r="L56" i="3"/>
  <c r="H73" i="3"/>
  <c r="O78" i="3"/>
  <c r="K90" i="3"/>
  <c r="H107" i="3"/>
  <c r="L124" i="3"/>
  <c r="I132" i="3"/>
  <c r="O27" i="3"/>
  <c r="I22" i="3"/>
  <c r="J39" i="3"/>
  <c r="O117" i="3"/>
  <c r="O126" i="3"/>
  <c r="O10" i="3"/>
  <c r="O49" i="3"/>
  <c r="L22" i="3"/>
  <c r="J22" i="3"/>
  <c r="O32" i="3"/>
  <c r="O37" i="3"/>
  <c r="G56" i="3"/>
  <c r="O61" i="3"/>
  <c r="K73" i="3"/>
  <c r="O83" i="3"/>
  <c r="O95" i="3"/>
  <c r="K107" i="3"/>
  <c r="G124" i="3"/>
  <c r="L132" i="3"/>
  <c r="O20" i="3"/>
  <c r="H39" i="3"/>
  <c r="H56" i="3"/>
  <c r="L73" i="3"/>
  <c r="G90" i="3"/>
  <c r="L107" i="3"/>
  <c r="H124" i="3"/>
  <c r="O128" i="3"/>
  <c r="O100" i="3"/>
  <c r="K133" i="3"/>
  <c r="H133" i="3"/>
  <c r="H137" i="3" s="1"/>
  <c r="O135" i="3" l="1"/>
  <c r="O124" i="3"/>
  <c r="O56" i="3"/>
  <c r="E49" i="7"/>
  <c r="F49" i="7" s="1"/>
  <c r="H49" i="7" s="1"/>
  <c r="B51" i="7" s="1"/>
  <c r="K137" i="3"/>
  <c r="L137" i="3"/>
  <c r="O73" i="3"/>
  <c r="I154" i="2"/>
  <c r="D154" i="2"/>
  <c r="O133" i="3"/>
  <c r="J137" i="3"/>
  <c r="O90" i="3"/>
  <c r="O22" i="3"/>
  <c r="O107" i="3"/>
  <c r="O39" i="3"/>
  <c r="O132" i="3"/>
  <c r="O137" i="3" l="1"/>
  <c r="D158" i="2" s="1"/>
  <c r="I156" i="2" s="1"/>
  <c r="D156" i="2" l="1"/>
</calcChain>
</file>

<file path=xl/sharedStrings.xml><?xml version="1.0" encoding="utf-8"?>
<sst xmlns="http://schemas.openxmlformats.org/spreadsheetml/2006/main" count="797" uniqueCount="694">
  <si>
    <t>Designação do Aviso:</t>
  </si>
  <si>
    <t>Tipologia do Projeto:</t>
  </si>
  <si>
    <t>Setor/Área de Atividade:</t>
  </si>
  <si>
    <t>Designação do Resultado</t>
  </si>
  <si>
    <t>Descrição do Indicador</t>
  </si>
  <si>
    <t>NUT II</t>
  </si>
  <si>
    <t>NUT III</t>
  </si>
  <si>
    <t>Concelhos</t>
  </si>
  <si>
    <t>Boleano</t>
  </si>
  <si>
    <t>1º Aviso - Desenvolvimento de Negócios, Inovação e PMEs</t>
  </si>
  <si>
    <t>Desenvolver e comercializar tecnologias, processos e soluções inovadoras</t>
  </si>
  <si>
    <t>Pesca / aquicultura (desenvolvimento de produtos e tecnologias inovadoras no setor da pesca / piscicultura)</t>
  </si>
  <si>
    <t xml:space="preserve">1)	Empresas apoiadas para desenvolver produtos/tecnologias/processos inovadores no âmbito do Crescimento Azul </t>
  </si>
  <si>
    <t xml:space="preserve">Número de PMEs apoiadas para desenvolver produtos/tecnologias/processos inovadores no âmbito do Crescimento Azul </t>
  </si>
  <si>
    <t>Norte</t>
  </si>
  <si>
    <t>Alto Minho</t>
  </si>
  <si>
    <t>Abrantes</t>
  </si>
  <si>
    <t>Sim</t>
  </si>
  <si>
    <t>Desenvolver e implementar tecnologias / processos / soluções azuis inovadoras (novas para a empresa) cujo principal objetivo seja aumentar a competitividade e a sustentabilidade ambiental da economia azul</t>
  </si>
  <si>
    <t>Indústria de transformação do pescado;</t>
  </si>
  <si>
    <t xml:space="preserve">2)	Empresas apoiadas para comercializar produtos/tecnologias/processos inovadores no âmbito do Crescimento Azul </t>
  </si>
  <si>
    <t xml:space="preserve">Número de grandes empresas apoiadas para desenvolver produtos/tecnologias/processos inovadores no âmbito do Crescimento Azul </t>
  </si>
  <si>
    <t>Centro</t>
  </si>
  <si>
    <t>Cávado</t>
  </si>
  <si>
    <t>Águeda</t>
  </si>
  <si>
    <t>Não</t>
  </si>
  <si>
    <t>Desenvolvimento de negócios desde a fase inicial do processo de inovação até à fase de teste das novas tecnologias e apoio à sua primeira apresentação ao mercado (instalações de piloto e de demonstração)</t>
  </si>
  <si>
    <t>Portos comerciais;</t>
  </si>
  <si>
    <t>3)	Empresas apoiadas para aplicar tecnologias / processos / soluções azuis inovadoras (novas para a empresa)</t>
  </si>
  <si>
    <t xml:space="preserve">Número de PMEs apoiadas para comercializar produtos/tecnologias/processos inovadores no âmbito do Crescimento Azul </t>
  </si>
  <si>
    <t>Área metropolitana de Lisboa</t>
  </si>
  <si>
    <t>Ave</t>
  </si>
  <si>
    <t>Aguiar da Beira</t>
  </si>
  <si>
    <t>Novas tecnologias, processos e soluções que direta ou indiretamente melhorem o desempenho ambiental da economia azul, incluindo soluções de tratamento para diminuição da poluição emitida, disponibilização de produtos mais amigos do ambiente e processos de produção e tecnologias mais eficientes na utilização de recursos ou da energia</t>
  </si>
  <si>
    <t>Setor de energia renovável oceânica;</t>
  </si>
  <si>
    <t>4)	Aumentar a cooperação entre empresas e instituições de investigação</t>
  </si>
  <si>
    <t xml:space="preserve">Número de grandes empresas apoiadas para comercializar produtos/tecnologias/processos inovadores no âmbito do Crescimento Azul </t>
  </si>
  <si>
    <t>Alentejo</t>
  </si>
  <si>
    <t>Área Metropolitana do Porto</t>
  </si>
  <si>
    <t>Alandroal</t>
  </si>
  <si>
    <t>Indústria marítima, incluindo tecnologias inovadoras de transporte marítimo</t>
  </si>
  <si>
    <t>Número de PMEs apoiadas para aplicar tecnologias / processos / soluções azuis inovadoras (novas para a empresa)</t>
  </si>
  <si>
    <t>Algarve</t>
  </si>
  <si>
    <t>Alto Tâmega</t>
  </si>
  <si>
    <t>Albergaria-a-Velha</t>
  </si>
  <si>
    <t xml:space="preserve">Digitalização marítima </t>
  </si>
  <si>
    <t>Número de grandes empresas apoiadas para aplicar tecnologias / processos / soluções azuis inovadoras (novas para a empresa)</t>
  </si>
  <si>
    <t>Região Autónoma dos Açores</t>
  </si>
  <si>
    <t>Tâmega e Sousa</t>
  </si>
  <si>
    <t>Albufeira</t>
  </si>
  <si>
    <t>Infraestruturas offshore;</t>
  </si>
  <si>
    <t>Número de PMEs apoiadas para cooperar com instituições de investigação dos Estados Doadores</t>
  </si>
  <si>
    <t>Região Autónoma da Madeira</t>
  </si>
  <si>
    <t>Douro</t>
  </si>
  <si>
    <t>Alcácer do Sal</t>
  </si>
  <si>
    <t>Robótica relacionada com tecnologias marinhas e marítimas;</t>
  </si>
  <si>
    <t xml:space="preserve">Número de PMEs apoiadas para cooperar com instituições nacionais de investigação </t>
  </si>
  <si>
    <t>Terras de Trás-os-Montes</t>
  </si>
  <si>
    <t>Alcanena</t>
  </si>
  <si>
    <t>Tecnologias para recursos do mar profundo e mapeamento;</t>
  </si>
  <si>
    <t>Número de grandes empresas apoiadas para cooperar com instituições de investigação dos Estados Doadores</t>
  </si>
  <si>
    <t>Oeste</t>
  </si>
  <si>
    <t>Alcobaça</t>
  </si>
  <si>
    <t xml:space="preserve">Construção naval e transporte marítimo (desenvolvimento de produtos e tecnologias inovadoras); </t>
  </si>
  <si>
    <t xml:space="preserve">Número de grandes empresas apoiadas para cooperar com instituições nacionais de investigação </t>
  </si>
  <si>
    <t>Região de Aveiro</t>
  </si>
  <si>
    <t>Alcochete</t>
  </si>
  <si>
    <t>Biotecnologia Azul;</t>
  </si>
  <si>
    <t>Região de Coimbra</t>
  </si>
  <si>
    <t>Alcoutim</t>
  </si>
  <si>
    <t>Turismo náutico;</t>
  </si>
  <si>
    <t>Região de Leiria</t>
  </si>
  <si>
    <t>Alenquer</t>
  </si>
  <si>
    <t>Atividades de monitorização ambiental e vigilância marítima</t>
  </si>
  <si>
    <t>Viseu Dão Lafões</t>
  </si>
  <si>
    <t>Alfândega da Fé</t>
  </si>
  <si>
    <t>Beira Baixa</t>
  </si>
  <si>
    <t>Alijó</t>
  </si>
  <si>
    <t>Médio Tejo</t>
  </si>
  <si>
    <t>Aljezur</t>
  </si>
  <si>
    <t>Beiras e Serra da Estrela</t>
  </si>
  <si>
    <t>Aljustrel</t>
  </si>
  <si>
    <t>Área Metropolitana de Lisboa</t>
  </si>
  <si>
    <t>Almada</t>
  </si>
  <si>
    <t>Alentejo Litoral</t>
  </si>
  <si>
    <t>Almeida</t>
  </si>
  <si>
    <t>Baixo Alentejo</t>
  </si>
  <si>
    <t>Almeirim</t>
  </si>
  <si>
    <t>Lezíria do Tejo</t>
  </si>
  <si>
    <t>Almodôvar</t>
  </si>
  <si>
    <t>Alto Alentejo</t>
  </si>
  <si>
    <t>Alpiarça</t>
  </si>
  <si>
    <t>Alentejo Central</t>
  </si>
  <si>
    <t>Alter do Chão</t>
  </si>
  <si>
    <t>Alvaiázere</t>
  </si>
  <si>
    <t>Alvito</t>
  </si>
  <si>
    <t>Amadora</t>
  </si>
  <si>
    <t>Amarante</t>
  </si>
  <si>
    <t>Amares</t>
  </si>
  <si>
    <t>Anadia</t>
  </si>
  <si>
    <t>Angra do Heroísmo</t>
  </si>
  <si>
    <t>Ansião</t>
  </si>
  <si>
    <t>Arcos de Valdevez</t>
  </si>
  <si>
    <t>Arganil</t>
  </si>
  <si>
    <t>Armamar</t>
  </si>
  <si>
    <t>Arouca</t>
  </si>
  <si>
    <t>Arraiolos</t>
  </si>
  <si>
    <t>Arronches</t>
  </si>
  <si>
    <t>Arruda dos Vinhos</t>
  </si>
  <si>
    <t>Aveiro</t>
  </si>
  <si>
    <t>Avis</t>
  </si>
  <si>
    <t>Azambuja</t>
  </si>
  <si>
    <t>Baião</t>
  </si>
  <si>
    <t>Barcelos</t>
  </si>
  <si>
    <t>Barrancos</t>
  </si>
  <si>
    <t>Barreiro</t>
  </si>
  <si>
    <t>Batalha</t>
  </si>
  <si>
    <t>Beja</t>
  </si>
  <si>
    <t>Belmonte</t>
  </si>
  <si>
    <t>Benavente</t>
  </si>
  <si>
    <t>Bombarral</t>
  </si>
  <si>
    <t>Borba</t>
  </si>
  <si>
    <t>Boticas</t>
  </si>
  <si>
    <t>Braga</t>
  </si>
  <si>
    <t>Bragança</t>
  </si>
  <si>
    <t>Cabeceiras de Basto</t>
  </si>
  <si>
    <t>Cadaval</t>
  </si>
  <si>
    <t>Caldas da Rainha</t>
  </si>
  <si>
    <t>Calheta (Madeira)</t>
  </si>
  <si>
    <t>Calheta (São Jorge)</t>
  </si>
  <si>
    <t>Caminha</t>
  </si>
  <si>
    <t>Campo Maior</t>
  </si>
  <si>
    <t>Cantanhede</t>
  </si>
  <si>
    <t>Carrazeda de Ansiães</t>
  </si>
  <si>
    <t>Carregal do Sal</t>
  </si>
  <si>
    <t>Cartaxo</t>
  </si>
  <si>
    <t>Cascais</t>
  </si>
  <si>
    <t>Castanheira de Pêra</t>
  </si>
  <si>
    <t>Castelo Branco</t>
  </si>
  <si>
    <t>Castelo de Paiva</t>
  </si>
  <si>
    <t>Castelo de Vide</t>
  </si>
  <si>
    <t>Castro Daire</t>
  </si>
  <si>
    <t>Castro Marim</t>
  </si>
  <si>
    <t>Castro Verde</t>
  </si>
  <si>
    <t>Celorico da Beira</t>
  </si>
  <si>
    <t>Celorico de Basto</t>
  </si>
  <si>
    <t>Chamusca</t>
  </si>
  <si>
    <t>Chaves</t>
  </si>
  <si>
    <t>Cinfães</t>
  </si>
  <si>
    <t>Coimbra</t>
  </si>
  <si>
    <t>Condeixa-a-Nova</t>
  </si>
  <si>
    <t>Constância</t>
  </si>
  <si>
    <t>Coruche</t>
  </si>
  <si>
    <t>Corvo</t>
  </si>
  <si>
    <t>Covilhã</t>
  </si>
  <si>
    <t>Crato</t>
  </si>
  <si>
    <t>Cuba</t>
  </si>
  <si>
    <t>Câmara de Lobos</t>
  </si>
  <si>
    <t>Elvas</t>
  </si>
  <si>
    <t>Entroncamento</t>
  </si>
  <si>
    <t>Espinho</t>
  </si>
  <si>
    <t>Esposende</t>
  </si>
  <si>
    <t>Estarreja</t>
  </si>
  <si>
    <t>Estremoz</t>
  </si>
  <si>
    <t>Évora</t>
  </si>
  <si>
    <t>Fafe</t>
  </si>
  <si>
    <t>Faro</t>
  </si>
  <si>
    <t>Felgueiras</t>
  </si>
  <si>
    <t>Ferreira do Alentejo</t>
  </si>
  <si>
    <t>Ferreira do Zêzere</t>
  </si>
  <si>
    <t>Figueira da Foz</t>
  </si>
  <si>
    <t>Figueira de Castelo Rodrigo</t>
  </si>
  <si>
    <t>Figueiró dos Vinhos</t>
  </si>
  <si>
    <t>Fornos de Algodres</t>
  </si>
  <si>
    <t>Freixo de Espada à Cinta</t>
  </si>
  <si>
    <t>Fronteira</t>
  </si>
  <si>
    <t>Funchal</t>
  </si>
  <si>
    <t>Fundão</t>
  </si>
  <si>
    <t>Gavião</t>
  </si>
  <si>
    <t>Golegã</t>
  </si>
  <si>
    <t>Gondomar</t>
  </si>
  <si>
    <t>Gouveia</t>
  </si>
  <si>
    <t>Grândola</t>
  </si>
  <si>
    <t>Guarda</t>
  </si>
  <si>
    <t>Guimarães</t>
  </si>
  <si>
    <t>Góis</t>
  </si>
  <si>
    <t>Horta</t>
  </si>
  <si>
    <t>Idanha-a-Nova</t>
  </si>
  <si>
    <t>Ílhavo</t>
  </si>
  <si>
    <t>Lagoa (Algarve)</t>
  </si>
  <si>
    <t>Lagoa (São Miguel)</t>
  </si>
  <si>
    <t>Lagos</t>
  </si>
  <si>
    <t>Lajes das Flores</t>
  </si>
  <si>
    <t>Lajes do Pico</t>
  </si>
  <si>
    <t>Lamego</t>
  </si>
  <si>
    <t>Leiria</t>
  </si>
  <si>
    <t>Lisboa</t>
  </si>
  <si>
    <t>Loulé</t>
  </si>
  <si>
    <t>Loures</t>
  </si>
  <si>
    <t>Lourinhã</t>
  </si>
  <si>
    <t>Lousã</t>
  </si>
  <si>
    <t>Lousada</t>
  </si>
  <si>
    <t>Mação</t>
  </si>
  <si>
    <t>Macedo de Cavaleiros</t>
  </si>
  <si>
    <t>Machico</t>
  </si>
  <si>
    <t>Madalena</t>
  </si>
  <si>
    <t>Mafra</t>
  </si>
  <si>
    <t>Maia</t>
  </si>
  <si>
    <t>Mangualde</t>
  </si>
  <si>
    <t>Manteigas</t>
  </si>
  <si>
    <t>Marco de Canaveses</t>
  </si>
  <si>
    <t>Marinha Grande</t>
  </si>
  <si>
    <t>Marvão</t>
  </si>
  <si>
    <t>Matosinhos</t>
  </si>
  <si>
    <t>Mealhada</t>
  </si>
  <si>
    <t>Meda</t>
  </si>
  <si>
    <t>Melgaço</t>
  </si>
  <si>
    <t>Mesão Frio</t>
  </si>
  <si>
    <t>Mira</t>
  </si>
  <si>
    <t>Miranda do Corvo</t>
  </si>
  <si>
    <t>Miranda do Douro</t>
  </si>
  <si>
    <t>Mirandela</t>
  </si>
  <si>
    <t>Mogadouro</t>
  </si>
  <si>
    <t>Moimenta da Beira</t>
  </si>
  <si>
    <t>Moita</t>
  </si>
  <si>
    <t>Monção</t>
  </si>
  <si>
    <t>Monchique</t>
  </si>
  <si>
    <t>Mondim de Basto</t>
  </si>
  <si>
    <t>Monforte</t>
  </si>
  <si>
    <t>Montalegre</t>
  </si>
  <si>
    <t>Montemor-o-Novo</t>
  </si>
  <si>
    <t>Montemor-o-Velho</t>
  </si>
  <si>
    <t>Montijo</t>
  </si>
  <si>
    <t>Mora</t>
  </si>
  <si>
    <t>Mortágua</t>
  </si>
  <si>
    <t>Moura</t>
  </si>
  <si>
    <t>Mourão</t>
  </si>
  <si>
    <t>Murça</t>
  </si>
  <si>
    <t>Murtosa</t>
  </si>
  <si>
    <t>Mértola</t>
  </si>
  <si>
    <t>Nazaré</t>
  </si>
  <si>
    <t>Nelas</t>
  </si>
  <si>
    <t>Nisa</t>
  </si>
  <si>
    <t>Nordeste</t>
  </si>
  <si>
    <t>Óbidos</t>
  </si>
  <si>
    <t>Odemira</t>
  </si>
  <si>
    <t>Odivelas</t>
  </si>
  <si>
    <t>Oeiras</t>
  </si>
  <si>
    <t>Oleiros</t>
  </si>
  <si>
    <t>Olhão</t>
  </si>
  <si>
    <t>Oliveira de Azeméis</t>
  </si>
  <si>
    <t>Oliveira de Frades</t>
  </si>
  <si>
    <t>Oliveira do Bairro</t>
  </si>
  <si>
    <t>Oliveira do Hospital</t>
  </si>
  <si>
    <t>Ourique</t>
  </si>
  <si>
    <t>Ourém</t>
  </si>
  <si>
    <t>Ovar</t>
  </si>
  <si>
    <t>Paços de Ferreira</t>
  </si>
  <si>
    <t>Palmela</t>
  </si>
  <si>
    <t>Pampilhosa da Serra</t>
  </si>
  <si>
    <t>Paredes</t>
  </si>
  <si>
    <t>Paredes de Coura</t>
  </si>
  <si>
    <t>Pedrógão Grande</t>
  </si>
  <si>
    <t>Penacova</t>
  </si>
  <si>
    <t>Penafiel</t>
  </si>
  <si>
    <t>Penalva do Castelo</t>
  </si>
  <si>
    <t>Penamacor</t>
  </si>
  <si>
    <t>Penedono</t>
  </si>
  <si>
    <t>Penela</t>
  </si>
  <si>
    <t>Peniche</t>
  </si>
  <si>
    <t>Peso da Régua</t>
  </si>
  <si>
    <t>Pinhel</t>
  </si>
  <si>
    <t>Pombal</t>
  </si>
  <si>
    <t>Ponta Delgada</t>
  </si>
  <si>
    <t>Ponta do Sol</t>
  </si>
  <si>
    <t>Ponte da Barca</t>
  </si>
  <si>
    <t>Ponte de Lima</t>
  </si>
  <si>
    <t>Ponte de Sor</t>
  </si>
  <si>
    <t>Portalegre</t>
  </si>
  <si>
    <t>Portel</t>
  </si>
  <si>
    <t>Portimão</t>
  </si>
  <si>
    <t>Porto</t>
  </si>
  <si>
    <t>Porto Moniz</t>
  </si>
  <si>
    <t>Porto Santo</t>
  </si>
  <si>
    <t>Porto de Mós</t>
  </si>
  <si>
    <t>Povoação</t>
  </si>
  <si>
    <t>Praia da Vitória</t>
  </si>
  <si>
    <t>Proença-a-Nova</t>
  </si>
  <si>
    <t>Póvoa de Lanhoso</t>
  </si>
  <si>
    <t>Póvoa de Varzim</t>
  </si>
  <si>
    <t>Redondo</t>
  </si>
  <si>
    <t>Reguengos de Monsaraz</t>
  </si>
  <si>
    <t>Resende</t>
  </si>
  <si>
    <t>Ribeira Brava</t>
  </si>
  <si>
    <t>Ribeira Grande</t>
  </si>
  <si>
    <t>Ribeira de Pena</t>
  </si>
  <si>
    <t>Rio Maior</t>
  </si>
  <si>
    <t>Sabrosa</t>
  </si>
  <si>
    <t>Sabugal</t>
  </si>
  <si>
    <t>Salvaterra de Magos</t>
  </si>
  <si>
    <t>Santa Comba Dão</t>
  </si>
  <si>
    <t>Santa Cruz</t>
  </si>
  <si>
    <t>Santa Cruz da Graciosa</t>
  </si>
  <si>
    <t>Santa Cruz das Flores</t>
  </si>
  <si>
    <t>Santa Maria da Feira</t>
  </si>
  <si>
    <t>Santa Marta de Penaguião</t>
  </si>
  <si>
    <t>Santana</t>
  </si>
  <si>
    <t>Santarém</t>
  </si>
  <si>
    <t>Santiago do Cacém</t>
  </si>
  <si>
    <t>Santo Tirso</t>
  </si>
  <si>
    <t>São Brás de Alportel</t>
  </si>
  <si>
    <t>São João da Madeira</t>
  </si>
  <si>
    <t>São João da Pesqueira</t>
  </si>
  <si>
    <t>São Pedro do Sul</t>
  </si>
  <si>
    <t>São Roque do Pico</t>
  </si>
  <si>
    <t>São Vicente</t>
  </si>
  <si>
    <t>Sardoal</t>
  </si>
  <si>
    <t>Sátão</t>
  </si>
  <si>
    <t>Seia</t>
  </si>
  <si>
    <t>Seixal</t>
  </si>
  <si>
    <t>Sernancelhe</t>
  </si>
  <si>
    <t>Serpa</t>
  </si>
  <si>
    <t>Sertã</t>
  </si>
  <si>
    <t>Sesimbra</t>
  </si>
  <si>
    <t>Setúbal</t>
  </si>
  <si>
    <t>Sever do Vouga</t>
  </si>
  <si>
    <t>Silves</t>
  </si>
  <si>
    <t>Sines</t>
  </si>
  <si>
    <t>Sintra</t>
  </si>
  <si>
    <t>Sobral de Monte Agraço</t>
  </si>
  <si>
    <t>Soure</t>
  </si>
  <si>
    <t>Sousel</t>
  </si>
  <si>
    <t>Tábua</t>
  </si>
  <si>
    <t>Tabuaço</t>
  </si>
  <si>
    <t>Tarouca</t>
  </si>
  <si>
    <t>Tavira</t>
  </si>
  <si>
    <t>Terras de Bouro</t>
  </si>
  <si>
    <t>Tomar</t>
  </si>
  <si>
    <t>Tondela</t>
  </si>
  <si>
    <t>Torre de Moncorvo</t>
  </si>
  <si>
    <t>Torres Novas</t>
  </si>
  <si>
    <t>Torres Vedras</t>
  </si>
  <si>
    <t>Trancoso</t>
  </si>
  <si>
    <t>Trofa</t>
  </si>
  <si>
    <t>Vagos</t>
  </si>
  <si>
    <t>Vale de Cambra</t>
  </si>
  <si>
    <t>Valença</t>
  </si>
  <si>
    <t>Valongo</t>
  </si>
  <si>
    <t>Valpaços</t>
  </si>
  <si>
    <t>Velas</t>
  </si>
  <si>
    <t>Vendas Novas</t>
  </si>
  <si>
    <t>Viana do Alentejo</t>
  </si>
  <si>
    <t>Viana do Castelo</t>
  </si>
  <si>
    <t>Vidigueira</t>
  </si>
  <si>
    <t>Vieira do Minho</t>
  </si>
  <si>
    <t>Vila Flor</t>
  </si>
  <si>
    <t>Vila Franca de Xira</t>
  </si>
  <si>
    <t>Vila Franca do Campo</t>
  </si>
  <si>
    <t>Vila Nova da Barquinha</t>
  </si>
  <si>
    <t>Vila Nova de Cerveira</t>
  </si>
  <si>
    <t>Vila Nova de Famalicão</t>
  </si>
  <si>
    <t>Vila Nova de Foz Côa</t>
  </si>
  <si>
    <t>Vila Nova de Gaia</t>
  </si>
  <si>
    <t>Vila Nova de Paiva</t>
  </si>
  <si>
    <t>Vila Nova de Poiares</t>
  </si>
  <si>
    <t>Vila Pouca de Aguiar</t>
  </si>
  <si>
    <t>Vila Real</t>
  </si>
  <si>
    <t>Vila Real de Santo António</t>
  </si>
  <si>
    <t>Vila Velha de Ródão</t>
  </si>
  <si>
    <t>Vila Verde</t>
  </si>
  <si>
    <t>Vila Viçosa</t>
  </si>
  <si>
    <t>Vila de Rei</t>
  </si>
  <si>
    <t>Vila do Bispo</t>
  </si>
  <si>
    <t>Vila do Conde</t>
  </si>
  <si>
    <t>Vila do Porto</t>
  </si>
  <si>
    <t>Vimioso</t>
  </si>
  <si>
    <t>Vinhais</t>
  </si>
  <si>
    <t>Viseu</t>
  </si>
  <si>
    <t>Vizela</t>
  </si>
  <si>
    <t>Vouzela</t>
  </si>
  <si>
    <t>Nome do Projeto:</t>
  </si>
  <si>
    <t>Prioridade estratégica:</t>
  </si>
  <si>
    <t>Selecione uma opção:</t>
  </si>
  <si>
    <t>Parte B1 - Identificação do Promotor</t>
  </si>
  <si>
    <t>Denominação social:</t>
  </si>
  <si>
    <t>NIF:</t>
  </si>
  <si>
    <t>Morada:</t>
  </si>
  <si>
    <t>Localidade:</t>
  </si>
  <si>
    <t>Código Postal:</t>
  </si>
  <si>
    <t>Freguesia:</t>
  </si>
  <si>
    <t>Concelho:</t>
  </si>
  <si>
    <t>Email:</t>
  </si>
  <si>
    <t>N.º de telefone:</t>
  </si>
  <si>
    <t>Tipologia:</t>
  </si>
  <si>
    <t>CAE principal:</t>
  </si>
  <si>
    <t>IBAN:</t>
  </si>
  <si>
    <t>Parceria/consórcio:</t>
  </si>
  <si>
    <t>N.º de Parceiros:</t>
  </si>
  <si>
    <t>Parte B2 - Responsável pelo contacto / Entidade que represente o Beneficiário</t>
  </si>
  <si>
    <t>Representação por outrem:</t>
  </si>
  <si>
    <t>Responsável a contactar:</t>
  </si>
  <si>
    <t>Foram envolvidos consultores externos na preparação da candidatura?</t>
  </si>
  <si>
    <t>Se sim, indique qual consultor externo:</t>
  </si>
  <si>
    <t>Parte B3 - Identificação dos Parceiros</t>
  </si>
  <si>
    <t>Parceiro 1</t>
  </si>
  <si>
    <t>Expandir as linhas e adicionar dados do Parceiro 1</t>
  </si>
  <si>
    <t>Parceiro 2</t>
  </si>
  <si>
    <t>Expandir as linhas e adicionar dados do Parceiro 2</t>
  </si>
  <si>
    <t>Parceiro 3</t>
  </si>
  <si>
    <t>Expandir as linhas e adicionar dados do Parceiro 3</t>
  </si>
  <si>
    <t>Replicar o nº. de vezes necessário</t>
  </si>
  <si>
    <t>PARTE C - OPERAÇÃO</t>
  </si>
  <si>
    <t>Parte C1 - Caracterização</t>
  </si>
  <si>
    <t xml:space="preserve">Parte C2 - Indicadores de resultado </t>
  </si>
  <si>
    <t xml:space="preserve">Contributo da operação para os indicadores de resultado </t>
  </si>
  <si>
    <t>Unidade de medida</t>
  </si>
  <si>
    <t>Quantidade Prevista</t>
  </si>
  <si>
    <t>Observações</t>
  </si>
  <si>
    <t>Parte C3 - Indicadores associados à operação</t>
  </si>
  <si>
    <t>Designação do Indicador</t>
  </si>
  <si>
    <t>Parte C4 - Criação de Postos de Trabalho</t>
  </si>
  <si>
    <t>Masculino</t>
  </si>
  <si>
    <t>Feminino</t>
  </si>
  <si>
    <t>Nº. Postos de Trabalho criados na fase de implementação do projeto</t>
  </si>
  <si>
    <t>N.º Postos de Trabalho a criar após conclusão do projeto</t>
  </si>
  <si>
    <t>Parte C5 - Localização da operação</t>
  </si>
  <si>
    <t>Local da operação:</t>
  </si>
  <si>
    <t>NUT II:</t>
  </si>
  <si>
    <t>NUT III:</t>
  </si>
  <si>
    <t>Data prevista de inicio:</t>
  </si>
  <si>
    <t>Data prevista de fim:</t>
  </si>
  <si>
    <t>dd/mm/aaaa</t>
  </si>
  <si>
    <t>Investimento total:</t>
  </si>
  <si>
    <t>Investimento elegível:</t>
  </si>
  <si>
    <t>Participação do Promotor:</t>
  </si>
  <si>
    <t>Taxa de financiamento (%):</t>
  </si>
  <si>
    <t>Valor do Financiamento:</t>
  </si>
  <si>
    <t>O(s) Candidato(s) desta operação solicitam a atribuição de apoio previsto pelo Programa Crescimento Azul e expressamente declaram que:</t>
  </si>
  <si>
    <t>1) São verdadeiras todas as informações do presente formulário e respetivos anexos;</t>
  </si>
  <si>
    <t>2) A operação não se encontra concluída à data de apresentação da candidatura;</t>
  </si>
  <si>
    <t>3) Dispõe(m) de contabilidade atualizada nos termos da legislação aplicável;</t>
  </si>
  <si>
    <t>O Beneficiário*:</t>
  </si>
  <si>
    <t>Cargo ou função:</t>
  </si>
  <si>
    <t xml:space="preserve"> (*) Pessoa(s) com competência própria ou competência delegada para obrigar juridicamente a entidade, a comprovar documentalmente</t>
  </si>
  <si>
    <t>Assinatura e Carimbo</t>
  </si>
  <si>
    <t>Instituições do ensino superior, seus institutos e unidades de I&amp;D</t>
  </si>
  <si>
    <t>Instituições privadas sem fins lucrativos</t>
  </si>
  <si>
    <t>Laboratórios do Estado ou internacionais</t>
  </si>
  <si>
    <t>Instituições privadas com fins lucrativos</t>
  </si>
  <si>
    <t>Organismos da Administração Pública</t>
  </si>
  <si>
    <t>Setor Público Empresarial</t>
  </si>
  <si>
    <t>Outras Instituições de ensino</t>
  </si>
  <si>
    <t>Tipologia</t>
  </si>
  <si>
    <r>
      <rPr>
        <b/>
        <sz val="9"/>
        <color theme="3" tint="-0.499984740745262"/>
        <rFont val="Calibri"/>
        <family val="2"/>
      </rPr>
      <t>Objetivos:</t>
    </r>
    <r>
      <rPr>
        <b/>
        <sz val="11"/>
        <color theme="3" tint="-0.499984740745262"/>
        <rFont val="Calibri"/>
        <family val="2"/>
      </rPr>
      <t xml:space="preserve">
</t>
    </r>
    <r>
      <rPr>
        <i/>
        <sz val="8"/>
        <color theme="4" tint="0.39997558519241921"/>
        <rFont val="Calibri"/>
        <family val="2"/>
      </rPr>
      <t>(descrição sumária máximo de 750 caractéres)</t>
    </r>
  </si>
  <si>
    <r>
      <rPr>
        <b/>
        <sz val="9"/>
        <rFont val="Calibri"/>
        <family val="2"/>
      </rPr>
      <t xml:space="preserve">Principais ações a desenvolver: </t>
    </r>
    <r>
      <rPr>
        <b/>
        <sz val="11"/>
        <rFont val="Calibri"/>
        <family val="2"/>
      </rPr>
      <t xml:space="preserve">
</t>
    </r>
    <r>
      <rPr>
        <i/>
        <sz val="8"/>
        <color theme="4" tint="0.39997558519241921"/>
        <rFont val="Calibri"/>
        <family val="2"/>
      </rPr>
      <t>(descrição sumária máximo de 750 caractéres)</t>
    </r>
  </si>
  <si>
    <t>Controlo Documental</t>
  </si>
  <si>
    <t>Documentação para Instrução da Candidatura</t>
  </si>
  <si>
    <t>Check-List</t>
  </si>
  <si>
    <t>Observações:</t>
  </si>
  <si>
    <t>NA</t>
  </si>
  <si>
    <t>Elegibilidade do Beneficiário</t>
  </si>
  <si>
    <t>O beneficiário cumpre os requisitos formais para submeter a operação</t>
  </si>
  <si>
    <t>Operação</t>
  </si>
  <si>
    <t>Identificação do Beneficiário (parte B1)</t>
  </si>
  <si>
    <t>Responsável pelo contacto / Entidade que represente o beneficiário (parte B2)</t>
  </si>
  <si>
    <t>Deverá identificar o responsável de contacto da operação</t>
  </si>
  <si>
    <t>Identificação dos Parceiros (parte B3)</t>
  </si>
  <si>
    <t>Caraterização (parte C1)</t>
  </si>
  <si>
    <t>Deverá preencher a caraterização (objetivos e descrição sumária)</t>
  </si>
  <si>
    <t>Deverá identificar o local principal onde se realizará a operação</t>
  </si>
  <si>
    <t>Assinatura e carimbo da candidatura</t>
  </si>
  <si>
    <t>Formulário de candidatura em Excel em formato editável</t>
  </si>
  <si>
    <t>Deverá remeter a candidatura em suporte excel, idêntico ao modelo remetido em pdf assinado</t>
  </si>
  <si>
    <t>Respeita o número máximo de candidaturas admitidas</t>
  </si>
  <si>
    <t>Respeita a duração máxima temporal da operação</t>
  </si>
  <si>
    <t>Deverá ser cumprido o limite máximo de execução temporal definido no edital</t>
  </si>
  <si>
    <t>Promotor e Parceiros</t>
  </si>
  <si>
    <t>Fotocópia do cartão de pessoa coletiva ou equiparada</t>
  </si>
  <si>
    <t>Deverá ser remetida cópia digitalizada do cartão de pessoa colectiva</t>
  </si>
  <si>
    <t>Documento constitutivo da entidade, se pessoa coletiva</t>
  </si>
  <si>
    <t>Deverá ser remetida cópia digitalizada do documento constitutivo da entidade (ex.º Estatutos, Pacto Social, …)</t>
  </si>
  <si>
    <t>Certidão atualizada da Conservatória de Registo Comercial, se pessoa coletiva (Certidão Permanente)</t>
  </si>
  <si>
    <t>Deverá ser remetida cópia digitalizada do documento constitutivo da entidade (ex.º Certidão Permanente, …)</t>
  </si>
  <si>
    <t>Certidão comprovativa de situação regularizada face à Administração Fiscal ou autorização para consulta direta</t>
  </si>
  <si>
    <t>Deverá ser remetida cópia da situação regularizada face à Administração Fiscal por parte do Beneficiário</t>
  </si>
  <si>
    <t>Certidão comprovativa de situação regularizada face à Segurança Social ou autorização para consulta direta</t>
  </si>
  <si>
    <t>Deverá ser remetida cópia da situação regularizada face à Segurança Social por parte do Beneficiário</t>
  </si>
  <si>
    <t>Certidão da Direção de Serviços do IVA comprovativa do regime de IVA do promotor e/ou informação cadastral do regime de IVA aplicável</t>
  </si>
  <si>
    <t>Procuração quando o promotor se pretende fazer representar na prática de atos relativos ao pedido de apoio e/ou ao contrato (termo de aceitação)</t>
  </si>
  <si>
    <t>Caso o beneficiário seja representado por outra entidade/pessoa deverá ser remetida a respetiva procuração</t>
  </si>
  <si>
    <t>Ata conferindo poderes de representação na prática de atos relativos ao pedido de apoio e/ou ao contrato, no caso de promotores de natureza coletiva</t>
  </si>
  <si>
    <t>Caso seja aplicável, deverá ser remetida ata que identifica os representantes do beneficiário</t>
  </si>
  <si>
    <t>Outros documentos identificativos do promotor</t>
  </si>
  <si>
    <t>Deverão ser anexados outros documentos que o beneficiário considere relevantes para do seu enquadramento</t>
  </si>
  <si>
    <t>Declaração de start-up (empresa em fase de arranque)</t>
  </si>
  <si>
    <t xml:space="preserve">Certificado de PME passado pelo IAPMEI </t>
  </si>
  <si>
    <t xml:space="preserve">Deverá ser apresentado certificado de PME passado pelo IAPMEI  para as Pequenas e Médias Empresas </t>
  </si>
  <si>
    <t xml:space="preserve">Candidaturas em Parceria/Consórcio </t>
  </si>
  <si>
    <t/>
  </si>
  <si>
    <t>Documentação Complementar Relativa à Operação</t>
  </si>
  <si>
    <t>Currículo da entidade promotora e/ou de colaboradores/investigadores</t>
  </si>
  <si>
    <t>Deverão ser remetidos curricula dos investigadores e dos colaboradores da operação, assim como das entidades que executem a mesma</t>
  </si>
  <si>
    <t>Comprovativo da propriedade do terreno e ou das instalações onde se propõem realizar o investimento, ou o direito ao seu uso, nos casos aplicáveis</t>
  </si>
  <si>
    <t>Caso seja aplicável deverá ser remetido o comprovativo da propriedade</t>
  </si>
  <si>
    <t>Outro tipo de estudo elaborado por entidade independente de reconhecida competência e idoneidade, a viabilidade e sustentabilidade da operação e sua adequação aos objetivos propostos</t>
  </si>
  <si>
    <t>Caso seja aplicável deverão ser remetidos estudos efetuados por entidades independentes</t>
  </si>
  <si>
    <t>Licenças e autorizações necessárias à execução da operação</t>
  </si>
  <si>
    <t>Caso seja aplicável deverão ser remetidas as licenças e autorizações necessárias à prossecução da operação</t>
  </si>
  <si>
    <t>Documento comprovativo dos procedimentos em matéria de ambiente ou declaração de compromisso da sua realização (ex.º estudos de impacte ambiental)</t>
  </si>
  <si>
    <t>Deverão ser remetidos os documentos comprovativos que a operação cumpre requisitos ambientais</t>
  </si>
  <si>
    <t>Documento bancário com o IBAN, comprovativo da titularidade e do n.º da conta bancária indicada pelo beneficiário</t>
  </si>
  <si>
    <t>Deverá ser remetido o documento comprovatico da titularidade da conta bancária do beneficiário</t>
  </si>
  <si>
    <t>Outros documentos que ajudem a definir tecnicamente a operação</t>
  </si>
  <si>
    <t>Deverão ser anexados outros documentos que o beneficiário considere relevantes para o enquadramento e análise técnica e financeira da operação</t>
  </si>
  <si>
    <t>Rubricas de Despesa</t>
  </si>
  <si>
    <t>Entidade</t>
  </si>
  <si>
    <t xml:space="preserve">Designação </t>
  </si>
  <si>
    <t>Despesa Total</t>
  </si>
  <si>
    <t xml:space="preserve">Despesa Elegível </t>
  </si>
  <si>
    <t xml:space="preserve">Despesa Não Elegível </t>
  </si>
  <si>
    <t>Despesa Elegível</t>
  </si>
  <si>
    <t>Justificação</t>
  </si>
  <si>
    <t>Taxa de Financiamento</t>
  </si>
  <si>
    <t>Financiamento EEA Grants</t>
  </si>
  <si>
    <t>Ano1</t>
  </si>
  <si>
    <t>Ano 2</t>
  </si>
  <si>
    <t>Ano n</t>
  </si>
  <si>
    <t>a) Recursos humanos afetos ao projeto</t>
  </si>
  <si>
    <t>Promotor</t>
  </si>
  <si>
    <t>Sub-total Promotor a)</t>
  </si>
  <si>
    <t>Sub-total Parceiro 1 a)</t>
  </si>
  <si>
    <t>Sub-total Parceiro 2 a)</t>
  </si>
  <si>
    <t>….</t>
  </si>
  <si>
    <t>Total a)</t>
  </si>
  <si>
    <t>b) Despesas de deslocação e ajudas de custo dos recursos humanos afetos ao projeto</t>
  </si>
  <si>
    <t>Sub-total Promotor b)</t>
  </si>
  <si>
    <t>Sub-total Parceiro 1 b)</t>
  </si>
  <si>
    <t>Sub-total Parceiro 2 b)</t>
  </si>
  <si>
    <t>…</t>
  </si>
  <si>
    <t>Total b)</t>
  </si>
  <si>
    <t>c) Depreciação do custo de equipamentos novos ou usados</t>
  </si>
  <si>
    <t>Sub-total Promotor c)</t>
  </si>
  <si>
    <t>Sub-total Parceiro 1 c)</t>
  </si>
  <si>
    <t>Sub-total Parceiro 2 c)</t>
  </si>
  <si>
    <t>Total c)</t>
  </si>
  <si>
    <t xml:space="preserve">d) Custo de equipamentos novos ou usados </t>
  </si>
  <si>
    <t>Sub-total Promotor d)</t>
  </si>
  <si>
    <t>Sub-total Parceiro 1 d)</t>
  </si>
  <si>
    <t>Sub-total Parceiro 2 d)</t>
  </si>
  <si>
    <t>Total d)</t>
  </si>
  <si>
    <t>e) Custos com consumíveis e materiais</t>
  </si>
  <si>
    <t>Sub-total Promotor e)</t>
  </si>
  <si>
    <t>Sub-total Parceiro 1 e)</t>
  </si>
  <si>
    <t>Sub-total Parceiro 2 e)</t>
  </si>
  <si>
    <t>Total e)</t>
  </si>
  <si>
    <t>f) Custos decorrentes de outros contratos adjudicados pelo promotor de projeto</t>
  </si>
  <si>
    <t>Sub-total Promotor f)</t>
  </si>
  <si>
    <t>Sub-total Parceiro 1 f)</t>
  </si>
  <si>
    <t>Sub-total Parceiro 2 f)</t>
  </si>
  <si>
    <t>Total f)</t>
  </si>
  <si>
    <t xml:space="preserve">g) Custos decorrentes diretamente dos requisitos impostos pelo contrato de projeto </t>
  </si>
  <si>
    <t>Sub-total Promotor g)</t>
  </si>
  <si>
    <t>Sub-total Parceiro 1 g)</t>
  </si>
  <si>
    <t>Sub-total Parceiro 2 g)</t>
  </si>
  <si>
    <t>Total g)</t>
  </si>
  <si>
    <t>h) Custos Indiretos*</t>
  </si>
  <si>
    <t>Sub-total Promotor h)</t>
  </si>
  <si>
    <t>Sub-total Parceiro 1 h)</t>
  </si>
  <si>
    <t>Sub-total Parceiro 2 h)</t>
  </si>
  <si>
    <t>Total h)</t>
  </si>
  <si>
    <t>TOTAL Promotor</t>
  </si>
  <si>
    <t>TOTAL Parceiro 1</t>
  </si>
  <si>
    <t>TOTAL Parceiro 2</t>
  </si>
  <si>
    <t>TOTAL Geral</t>
  </si>
  <si>
    <t>FORMULÁRIO DE CANDIDATURA</t>
  </si>
  <si>
    <t>PROGRAMA CRESCIMENTO AZUL</t>
  </si>
  <si>
    <r>
      <t>1.</t>
    </r>
    <r>
      <rPr>
        <b/>
        <sz val="7"/>
        <color indexed="8"/>
        <rFont val="Times New Roman"/>
        <family val="1"/>
      </rPr>
      <t xml:space="preserve">      </t>
    </r>
    <r>
      <rPr>
        <b/>
        <sz val="11"/>
        <color indexed="8"/>
        <rFont val="Calibri"/>
        <family val="2"/>
      </rPr>
      <t>Total dos Custos Diretos</t>
    </r>
  </si>
  <si>
    <t>Custos</t>
  </si>
  <si>
    <t>a) Custos com recursos humanos afetos ao projeto</t>
  </si>
  <si>
    <t>A = Total dos Custos Diretos Elegíveis</t>
  </si>
  <si>
    <t>A1 = Custos directos elegíveis relativos a subcontratação e os custos relativos a recursos disponibilizados por terceiros que não sejam utilizados nas instalações do promotor do projecto</t>
  </si>
  <si>
    <t>A2 = Total dos custos diretos elegíveis excluindo A1</t>
  </si>
  <si>
    <t>B = Valor da taxa fixa máxima (20%* A2)</t>
  </si>
  <si>
    <r>
      <t>2.</t>
    </r>
    <r>
      <rPr>
        <b/>
        <sz val="7"/>
        <color indexed="8"/>
        <rFont val="Times New Roman"/>
        <family val="1"/>
      </rPr>
      <t xml:space="preserve">      </t>
    </r>
    <r>
      <rPr>
        <b/>
        <sz val="11"/>
        <color indexed="8"/>
        <rFont val="Calibri"/>
        <family val="2"/>
      </rPr>
      <t>Total dos Custos Indiretos</t>
    </r>
  </si>
  <si>
    <t xml:space="preserve">Overheads </t>
  </si>
  <si>
    <t>Método de cálculo</t>
  </si>
  <si>
    <t>Valor proporcional</t>
  </si>
  <si>
    <t>Tipos *</t>
  </si>
  <si>
    <t>%</t>
  </si>
  <si>
    <t>eletricidade</t>
  </si>
  <si>
    <t>gaz</t>
  </si>
  <si>
    <t>ar condicionado</t>
  </si>
  <si>
    <t>água</t>
  </si>
  <si>
    <t>limpeza</t>
  </si>
  <si>
    <t>renda</t>
  </si>
  <si>
    <t>taxas</t>
  </si>
  <si>
    <t>telefone</t>
  </si>
  <si>
    <t>fax</t>
  </si>
  <si>
    <t xml:space="preserve"> internet</t>
  </si>
  <si>
    <t>correspondência</t>
  </si>
  <si>
    <t>fotocopiadora</t>
  </si>
  <si>
    <t>estacionário</t>
  </si>
  <si>
    <t>materiais de escritório</t>
  </si>
  <si>
    <t>Custos com o pessoal de apoio</t>
  </si>
  <si>
    <t>custos com dirigentes de topo não envolvidos diretamente no projeto</t>
  </si>
  <si>
    <t>ativos comumente usados</t>
  </si>
  <si>
    <t>C = Total dos Custos Gerais Indiretos</t>
  </si>
  <si>
    <t>Anual</t>
  </si>
  <si>
    <t>D = Total dos Custos Gerais (proporcionais)</t>
  </si>
  <si>
    <t>E = Taxa Fixa Custos Gerais = D/A2 (%)</t>
  </si>
  <si>
    <t>F =Total dos custos indiretos afetos a outros projetos co-financiados (%)</t>
  </si>
  <si>
    <t>* - Escolha um dos seguintes métodos</t>
  </si>
  <si>
    <t>Tipos de métodos (formulas)</t>
  </si>
  <si>
    <t>I) Método de repartição baseado no número de pessoas que trabalham em exclusivo para o projeto</t>
  </si>
  <si>
    <t>Número de pessoas que trabalham em exclusivo para o projeto/número de pessoas que trabalham na organização ou unidade * 100 = % número de pessoas que trabalham em exclusivo para o projeto</t>
  </si>
  <si>
    <r>
      <t xml:space="preserve"> Nota: </t>
    </r>
    <r>
      <rPr>
        <sz val="11"/>
        <color indexed="8"/>
        <rFont val="Calibri"/>
        <family val="2"/>
      </rPr>
      <t>Esta fórmula deverá ser utilizada apenas se as pessoas trabalharem para o projeto a tempo inteiro (100%)</t>
    </r>
  </si>
  <si>
    <t>II) Método de repartição baseado no número de pessoas que trabalham em exclusivo para o projeto, por um período de tempo</t>
  </si>
  <si>
    <t>Tempo que as pessoas trabalham em exclusivo para o projeto (dias/semanas) / ano inteiro (dias/semanas) * 100 = % de tempo que as pessoas trabalham em exclusivo para o projeto</t>
  </si>
  <si>
    <r>
      <t xml:space="preserve">Percentagem de repartição = </t>
    </r>
    <r>
      <rPr>
        <sz val="11"/>
        <color indexed="8"/>
        <rFont val="Calibri"/>
        <family val="2"/>
      </rPr>
      <t>% número de pessoas que trabalha em exclusivo para o projeto * % de tempo que as pessoas trabalham em exclusivo para o projeto</t>
    </r>
  </si>
  <si>
    <r>
      <t xml:space="preserve">Nota: </t>
    </r>
    <r>
      <rPr>
        <sz val="11"/>
        <color indexed="8"/>
        <rFont val="Calibri"/>
        <family val="2"/>
      </rPr>
      <t>Esta fórmula deverá ser utilizada se a duração do projeto for inferior a um ano inteiro</t>
    </r>
  </si>
  <si>
    <t>III) Método de repartição baseado no número de horas de trabalho utilizadas no projeto</t>
  </si>
  <si>
    <t>Número de horas de trabalho utilizadas no projeto/ número de horas de trabalho no total na organização ou unidade * 100 = % número de horas de trabalho utilizadas no projeto</t>
  </si>
  <si>
    <r>
      <t xml:space="preserve">Nota: </t>
    </r>
    <r>
      <rPr>
        <sz val="11"/>
        <color indexed="8"/>
        <rFont val="Calibri"/>
        <family val="2"/>
      </rPr>
      <t>Esta fórmula deverá ser utilizada se as pessoas trabalharem a tempo parcial para o projeto</t>
    </r>
  </si>
  <si>
    <t>IV) Método de repartição baseado no espaço ou área utilizada</t>
  </si>
  <si>
    <t>Superfície utilizada pelo pessoal que trabalha para o projeto/superfície da organização ou unidade * 100 = % espaço utilizado</t>
  </si>
  <si>
    <t>V) Método de repartição baseada no espaço ou área utilizada por um período de tempo</t>
  </si>
  <si>
    <t>Tempo de utilização do espaço (dias/semanas) / tempo disponível (dias/semanas) * 100 = % de tempo de utilização do espaço</t>
  </si>
  <si>
    <r>
      <t xml:space="preserve">Percentagem de repartição = </t>
    </r>
    <r>
      <rPr>
        <sz val="11"/>
        <color indexed="8"/>
        <rFont val="Calibri"/>
        <family val="2"/>
      </rPr>
      <t>% de espaço utilizado * % de tempo de utilização do espaço</t>
    </r>
  </si>
  <si>
    <r>
      <t xml:space="preserve">Nota: </t>
    </r>
    <r>
      <rPr>
        <sz val="11"/>
        <color indexed="8"/>
        <rFont val="Calibri"/>
        <family val="2"/>
      </rPr>
      <t>Esta fórmula deverá ser utilizada se o tempo de projeto for inferior a um ano inteiro</t>
    </r>
  </si>
  <si>
    <t>VI) Outro método de repartição (especificar)</t>
  </si>
  <si>
    <t>n.º de meses</t>
  </si>
  <si>
    <t>Mensal</t>
  </si>
  <si>
    <t>Valor para o Período do Projeto (meses)</t>
  </si>
  <si>
    <r>
      <t xml:space="preserve">If F </t>
    </r>
    <r>
      <rPr>
        <b/>
        <u/>
        <sz val="11"/>
        <color indexed="8"/>
        <rFont val="Calibri"/>
        <family val="2"/>
      </rPr>
      <t>&lt;</t>
    </r>
    <r>
      <rPr>
        <b/>
        <sz val="11"/>
        <color indexed="8"/>
        <rFont val="Calibri"/>
        <family val="2"/>
      </rPr>
      <t xml:space="preserve"> 80%</t>
    </r>
  </si>
  <si>
    <t>Aceitável</t>
  </si>
  <si>
    <t>CUSTOS INDIRETOS DO PROJETO - METODOLOGIA DE CÁLCULO (TAXA)</t>
  </si>
  <si>
    <t>Artigo 8.5 b) do Regulamento EEA Grants 2014-2021</t>
  </si>
  <si>
    <r>
      <t xml:space="preserve">a) </t>
    </r>
    <r>
      <rPr>
        <b/>
        <sz val="11"/>
        <color indexed="8"/>
        <rFont val="Calibri Light"/>
        <family val="2"/>
        <scheme val="major"/>
      </rPr>
      <t>Custos de Instalações</t>
    </r>
  </si>
  <si>
    <r>
      <t xml:space="preserve">b) </t>
    </r>
    <r>
      <rPr>
        <b/>
        <sz val="11"/>
        <color indexed="8"/>
        <rFont val="Calibri Light"/>
        <family val="2"/>
        <scheme val="major"/>
      </rPr>
      <t>Custos Administrativos</t>
    </r>
  </si>
  <si>
    <r>
      <t xml:space="preserve">c) </t>
    </r>
    <r>
      <rPr>
        <b/>
        <sz val="11"/>
        <color indexed="8"/>
        <rFont val="Calibri Light"/>
        <family val="2"/>
        <scheme val="major"/>
      </rPr>
      <t>Outros custos administrativos</t>
    </r>
  </si>
  <si>
    <r>
      <t xml:space="preserve">Custo Anual
</t>
    </r>
    <r>
      <rPr>
        <b/>
        <sz val="8"/>
        <color rgb="FF000000"/>
        <rFont val="Calibri Light"/>
        <family val="2"/>
        <scheme val="major"/>
      </rPr>
      <t>(Ano Base = Ano n-1)</t>
    </r>
  </si>
  <si>
    <t>Identificação do Projeto, Tipologia e Setor/Área de Atividade (Parte A)</t>
  </si>
  <si>
    <t>Deverá identificar a identificação do Projeto, Tipologia e Setor/Área de Atividade</t>
  </si>
  <si>
    <t>Deverão preencher todos os campos referentes ao Promotor</t>
  </si>
  <si>
    <t>Deverão preencher todos os campos referentes ao(s) parceiro(s)</t>
  </si>
  <si>
    <t>Indicadores de Resultdo (parte C2)</t>
  </si>
  <si>
    <t>Indicadores associados à operação (parte C3)</t>
  </si>
  <si>
    <t>Criação de Postos de Trabalho (parte C4)</t>
  </si>
  <si>
    <t>Localização da operação (parte C5)</t>
  </si>
  <si>
    <t>Calendarização e cobertura financeira (parte C6)</t>
  </si>
  <si>
    <t>PARTE B - BENEFICIÁRIOS</t>
  </si>
  <si>
    <t>Parte A - IDENTIFICAÇÃO DO PROJETO E TIPOLOGIA</t>
  </si>
  <si>
    <t>Parte C6 - Calendarização e Informação Financeira</t>
  </si>
  <si>
    <t xml:space="preserve">* Relativamente aos Custos Indiretos devem ser apresentados os cálculos que deram origem ao valor proposto, com indicação da metodologia utilizada de acordo o artigo 8.5 do Regulamento dos EEA Grants 2014-2021 (Art. 8.5.1 (a), (b), (c) ou (d) </t>
  </si>
  <si>
    <t>Parte D - ORÇAMENTO DETALHADO E PLURIANUAL</t>
  </si>
  <si>
    <t>Orçamento detalhado e plurianual (parte D)</t>
  </si>
  <si>
    <t>Deverá identificar os indicadores de resultado para os quais o projeto contribuiu de acordo com o definido nos avisos de abertura</t>
  </si>
  <si>
    <t>Deverá identificar os indicadores de realização do projeto, i.e., os entregáveis ​​(produtos, bens e serviços) que resultam da implementação do projeto. 
Os entregáveis do projeto são os resultados concretos do projeto, que podem ser garantidos pelo promotor e parceiro(s) do projecto, e que contribuem para o cumprimento do resultado esperado.</t>
  </si>
  <si>
    <t>Deverá identificar o n.º de postos de trabalho a criar durante a fase de implementação do projeto e após a sua conclusão (por género)</t>
  </si>
  <si>
    <t xml:space="preserve">Deverá identificar o início e fim da operação, assim como o valor do investimento total e do investimento elegível, bem como o montante dos EEA Grants requerido e os meios de financiamento assegurados pelo promotor/parceiro(s) do total da operação. </t>
  </si>
  <si>
    <t>Deverá detalhar o orçamento através das diversas rúbricas. Devem ser descriminadas de forma detalhada todos os itens de despesa, por Promotor e Parceiro(s) e por rubrica de despesa, devendo ser dada uma justificação para a sua necessidade e enquadramento no projeto. Deverão ser replicados de acordo com o n.º de parceiros.</t>
  </si>
  <si>
    <t>O Promotor deverá assinar, digitalizar, carimbar e remeter a candidatura em formato pdf</t>
  </si>
  <si>
    <t>O beneficiário deverá cumprir o limite máximo de operações que poderá submeter a financiamento (conforme o número definido no Aviso)</t>
  </si>
  <si>
    <t>Orçamento detalhado e plurianual - Custos Indiretos (parte D)</t>
  </si>
  <si>
    <t>Relativamente aos Custos Indiretos devem ser apresentados os cálculos que deram origem ao valor proposto, com indicação da metodologia utilizada de acordo o artigo 8.5 do Regulamento dos EEA Grants 2014-2021, mais concretamente:
a)	Com base nos custos indiretos reais para os Promotores do Projeto e parceiros do projeto que possuem um sistema de contabilidade analítica para identificar seus custos indiretos;
É exigida uma confirmação pelo ROC que valide o apuramento da taxa dos Custos Indiretos a aplicar com base nesta metodologia.
b)	Uma taxa fixa até 25% do total dos custos diretos elegíveis, excluindo os custos diretos elegíveis para subcontratação e os custos dos recursos disponibilizados por terceiros que não sejam utilizados nas instalações do promotor do projeto ou do parceiro de projeto;
No caso de ser escolhida esta metodologia deverá ser preenchido no formulário de candidatura o separador “Custos Indiretos – artigo 8.5 b”
É exigida uma confirmação pelo ROC que valide os custos identificados no cálculo do apuramento da taxa dos Custos Indiretos a aplicar com base nesta metodologia.
c)	Uma taxa fixa de até 15% dos custos diretos do pessoal elegível, sem que haja necessidade de o Operador do Programa efetuar um cálculo para determinar a taxa aplicável; ou
d)	Uma taxa fixa aplicada aos custos diretos elegíveis, com base nos métodos existentes e nas taxas correspondentes aplicáveis nas políticas da União Europeia para tipos de projetos e promotores de projetos semelhantes;
Deverá ser apresentada justificação da aplicação desta metodologia com a identificação do método aplicado e das taxas aplicadas, bem como exemplos de tipos de projetos e promotores e projetos semelhantes.</t>
  </si>
  <si>
    <t>Declaração inicial do beneficiário efetivo</t>
  </si>
  <si>
    <t>Deverá ser apresentado a declaração inicial do beneficiário efetivo de acordo com a Lei n.º 89/2017 de 21 de agosto.</t>
  </si>
  <si>
    <t>Deverá ser remetida minuta da Acordo de Parceria ( de acordo com o modelo disponível em: https://www.eeagrants.gov.pt/pt/programas/crescimento-azul/concursos/ ) e cartas de compromisso por parte dos parceiros. Posteriormente após a atribuição do financiamento deverá ser remetido o acordo assinado por todas as entidades antes da assinatura do Contrato do Projeto.</t>
  </si>
  <si>
    <t xml:space="preserve">Deverá ser remetida a memória descritiva (MD) de acordo com o moelo disponível em: https://www.eeagrants.gov.pt/pt/programas/crescimento-azul/concursos/. 
</t>
  </si>
  <si>
    <t>Memória descritiva e justificativa da operação (de acordo com o modelo disponível em: https://www.eeagrants.gov.pt/pt/programas/crescimento-azul/concursos/ ) e respetivos anexos (Orçamento e Cronograma).</t>
  </si>
  <si>
    <t>Acordo de Parceria (Minuta)</t>
  </si>
  <si>
    <t>Para todas as despesas identificadas no Orçamento Detalhado deverá ser anexado os documentos justificativos das despesas:
a) despesas inferiores a 5 mil euros não é necessário apresentar orçamento;
b) despesas superiores a 5 mil euros e inferiores a 20.000 € associados à operação, investimento ou ação apresentar um orçamento/fatura pró-forma, valor base do procedimento, decisão de adjudicação ou contrato nos casos aplicáveis, entre outros.
c) b) despesas superiores a  20.000 € associados à operação, investimento ou ação apresentar três orçamentos/fatura pró-forma, valor base do procedimento, decisão de adjudicação ou contrato nos casos aplicáveis, entre outros.
d) No caso de despesas com Recursos Humanos deverão ser apresentados cálculos auxiliares que justificam os custos de imputados (ex.º n.º de horas * valor/hora por colaborador/investigador)</t>
  </si>
  <si>
    <t xml:space="preserve">Documentos justificativos dos custos
</t>
  </si>
  <si>
    <t>Declaração de compromisso dos meios financeiros necessários à execução do projecto e cópia de inscrição orçamental (no caso de entidades públicas)</t>
  </si>
  <si>
    <t>Deverá ser remetido declaração por parte do promotor e parceiro(s) a assumir o compromisso pela parcela de investimento não financiado pelo EEA Grants conforme modelo disponível em:  https://www.eeagrants.gov.pt/pt/programas/crescimento-azul/concursos/</t>
  </si>
  <si>
    <t xml:space="preserve">Deverá ser remetida declaração de idoneidade de acordo com o modelo disponível em:  https://www.eeagrants.gov.pt/pt/programas/crescimento-azul/concursos/
</t>
  </si>
  <si>
    <t>Declaração de idoneidade do promotor e os parceiros por forma a assumirem o compromisso de honra que preenchem os requisitos de idoneidade previstos no artigo 55.º do Código dos Contratos Públicos, aprovado pelo Decreto-Lei n.º 18/2008, de 29 de janeiro, na sua redação atual.</t>
  </si>
  <si>
    <t>Caso o beneficiário e/ou parceiro seja enquadrável enquanto start-up, deverá o mesmo anexar declaração conforme modelo disponível em:  https://www.eeagrants.gov.pt/pt/programas/crescimento-azul/concursos/</t>
  </si>
  <si>
    <t>Relatório e Contas e Balancetes dos últimos 3 exercícios;</t>
  </si>
  <si>
    <t>Deverá ser remetido o Relatório e Contas e Balancetes dos últimos 3 exercícios. Para as entidades constituídas há menos de 3 anos apresentar o o Relatório e Contas e Balancetes dos últimos 2 ou 1 exercício, consoante o caso.</t>
  </si>
  <si>
    <t xml:space="preserve">Identificar a metodologia utilizada de acordo o artigo 8.5 do Regulamento dos EEA Grants 2014-2021 (Art. 8.5.1 (a), (b), (c) ou (d) </t>
  </si>
  <si>
    <t>4) Tem conhecimento do Regulamento do MFEEE 2014-2021 e do Aviso de Abertura do Concurso, em particular das regras de elegibilidade que lhe são aplicáveis;</t>
  </si>
  <si>
    <t>6) Autoriza(m) a DGPM a utilizar, para fins estatísticos, os dados que constam no presente formulário de candidatura;</t>
  </si>
  <si>
    <t>5) Assume o compromisso de implementar o projeto de acordo com o previsto na candidatura, caso esta venha a ser aprovada;</t>
  </si>
  <si>
    <t>7) Tem a situação regularizada em matéria de reposição, no âmbito dos financiamentos dos FEEI nos termos da alínea e) do artigo 13º do DL 159/2014 e no âmbito de outros financiamentos nacionais;</t>
  </si>
  <si>
    <t>8) Preenche(m) os requisitos de idoneidade previstos no artigo 55.º do Decreto-Lei n.º 18/2008, de 29 de janeiro (Código dos Contratos Públicos).</t>
  </si>
  <si>
    <r>
      <rPr>
        <b/>
        <i/>
        <sz val="11"/>
        <color theme="1"/>
        <rFont val="Calibri"/>
        <family val="2"/>
        <scheme val="minor"/>
      </rPr>
      <t xml:space="preserve">Nota: </t>
    </r>
    <r>
      <rPr>
        <i/>
        <sz val="11"/>
        <color theme="1"/>
        <rFont val="Calibri"/>
        <family val="2"/>
        <scheme val="minor"/>
      </rPr>
      <t>Devem ser descriminadas de forma detalhada todos os itens de despesa, por Promotor e Parceiro(s) e por rubrica de despesa, devendo ser dada uma justificação para a sua necessidade e enquadramento no projeto.</t>
    </r>
  </si>
  <si>
    <t>Plano de negócio (conforme modelo IAPMEI )
Modelo IAPMEI
Guia Explicativo "Como Elaborar um Plano de Negócios" IAPMEI</t>
  </si>
  <si>
    <t>Caso seja aplicável deverá ser remetido um plano de negócios/investimento similar ao do IAPMEI (deverão ser remetidos os quadros aplicáveis à operação).
Para os projetos de investigação, só se aplica a projetos demonstradores (com um TRL acima de 5, protótipos e pilotos em ambiente real de operação) e que projetem uma curva de aprendizagem de diminuição dos custos OPEX e CAPEX credível.</t>
  </si>
  <si>
    <t>Deverá ser apresentada declaração que comprove que o beneficiário é um sujeito passivo de IVA e que o imposto sobre o valor acrescentado suportado, no âmbito do projeto em causa, não é recuperável e não passível de ser recuperado, a qual deverá ser solicitada à Direção de Serviços do IVA, da Administração Fiscal, devendo identificar a natureza do projeto e o programa de financiamento. O pedido deve ser feito através do e-balcão, deve aceder ao Portal das Finanças em www.portaldasfinancas.gov.pt, identificando-se com a sua senha de acesso e selecionando:- e-balcão &gt; contacte-nos &gt; pedidos de informações/esclarecimentos &gt; registar questão; ou através da seguinte ligação:- https://www.portaldasfinancas.gov.pt/pf/html/eBalcao.html. Aplica-se ao promotor e aos parceiros com custos no projeto. (usar modelo de pedido DSIVA disponível em: https://www.eeagrants.gov.pt/pt/programas/crescimento-azul/concursos/)</t>
  </si>
  <si>
    <t>Deverá ser remetida declaração do ROC/TOC (ou responsável financeiro no caso de entidades públicas) que informe da existência de atividade económica do(s) promotor(es) e do seu peso relativo na atividade total, para verificação das regras de auxílios de estado, para os promotores/parceiros em que as atividades económicas por si desenvolvidas têm caracter secundários, que se afere através da aferição do peso dessas mesmas atividades terem um peso inferior a 20%  (ex.º Associações e entidades privadas sem fins lucrativos; Institutos de I&amp;D, Centros de Investigação, Laboratórios do Estado; Universidades)</t>
  </si>
  <si>
    <t xml:space="preserve">Declaração Isenção de aplicação das regras dos Auxílios de Estado (de acordo com o modelo disponível em: https://www.eeagrants.gov.pt/pt/programas/crescimento-azul/concursos/ ) </t>
  </si>
  <si>
    <r>
      <rPr>
        <b/>
        <sz val="10"/>
        <color theme="1"/>
        <rFont val="Calibri"/>
        <family val="2"/>
        <scheme val="minor"/>
      </rPr>
      <t xml:space="preserve">NOTA: </t>
    </r>
    <r>
      <rPr>
        <sz val="10"/>
        <color theme="1"/>
        <rFont val="Calibri"/>
        <family val="2"/>
        <scheme val="minor"/>
      </rPr>
      <t>Para as entidades dos Estados doadores, devem apresentar uma tradução dos documentos oficiais e uma declaração de honra, em inglês, garantindo que cumprem com os requisitos respetivos.</t>
    </r>
  </si>
  <si>
    <t>(Versão 2.0 - setembro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</si>
</sst>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numFmt numFmtId="165" formatCode="#,##0\ &quot;€&quot;"/>
    <numFmt numFmtId="166" formatCode="#,##0.00\ &quot;€&quot;"/>
    <numFmt numFmtId="167" formatCode="#,###,###,###"/>
    <numFmt numFmtId="168" formatCode="###,###,###"/>
  </numFmts>
  <fonts count="107" x14ac:knownFonts="1">
    <font>
      <sz val="11"/>
      <color theme="1"/>
      <name val="Calibri"/>
      <family val="2"/>
      <scheme val="minor"/>
    </font>
    <font>
      <sz val="11"/>
      <color indexed="8"/>
      <name val="Calibri"/>
      <family val="2"/>
    </font>
    <font>
      <sz val="10"/>
      <name val="Calibri Light"/>
      <family val="2"/>
    </font>
    <font>
      <sz val="8"/>
      <name val="Calibri Light"/>
      <family val="2"/>
    </font>
    <font>
      <sz val="9"/>
      <name val="Calibri Light"/>
      <family val="2"/>
    </font>
    <font>
      <b/>
      <sz val="9"/>
      <name val="Calibri Light"/>
      <family val="2"/>
    </font>
    <font>
      <b/>
      <sz val="10"/>
      <name val="Calibri Light"/>
      <family val="2"/>
    </font>
    <font>
      <b/>
      <sz val="11"/>
      <name val="Calibri"/>
      <family val="2"/>
    </font>
    <font>
      <sz val="10"/>
      <name val="Calibri"/>
      <family val="2"/>
    </font>
    <font>
      <sz val="9"/>
      <name val="Calibri"/>
      <family val="2"/>
    </font>
    <font>
      <b/>
      <sz val="9"/>
      <name val="Calibri"/>
      <family val="2"/>
    </font>
    <font>
      <b/>
      <sz val="11"/>
      <name val="Calibri Light"/>
      <family val="2"/>
    </font>
    <font>
      <b/>
      <sz val="11"/>
      <color indexed="8"/>
      <name val="Calibri"/>
      <family val="2"/>
    </font>
    <font>
      <sz val="11"/>
      <color theme="1"/>
      <name val="Calibri"/>
      <family val="2"/>
      <scheme val="minor"/>
    </font>
    <font>
      <u/>
      <sz val="11"/>
      <color theme="10"/>
      <name val="Calibri"/>
      <family val="2"/>
      <scheme val="minor"/>
    </font>
    <font>
      <b/>
      <sz val="11"/>
      <color theme="1"/>
      <name val="Calibri"/>
      <family val="2"/>
      <scheme val="minor"/>
    </font>
    <font>
      <b/>
      <sz val="11"/>
      <color theme="3" tint="-0.499984740745262"/>
      <name val="Calibri"/>
      <family val="2"/>
    </font>
    <font>
      <sz val="10"/>
      <color rgb="FF000000"/>
      <name val="Verdana"/>
      <family val="2"/>
    </font>
    <font>
      <sz val="10"/>
      <color theme="0" tint="-4.9989318521683403E-2"/>
      <name val="Calibri Light"/>
      <family val="2"/>
    </font>
    <font>
      <sz val="10"/>
      <color theme="1"/>
      <name val="Calibri Light"/>
      <family val="2"/>
    </font>
    <font>
      <b/>
      <sz val="10"/>
      <color theme="0"/>
      <name val="Calibri Light"/>
      <family val="2"/>
    </font>
    <font>
      <sz val="10"/>
      <color theme="0"/>
      <name val="Calibri Light"/>
      <family val="2"/>
    </font>
    <font>
      <b/>
      <sz val="9"/>
      <color theme="3" tint="-0.499984740745262"/>
      <name val="Calibri"/>
      <family val="2"/>
    </font>
    <font>
      <b/>
      <sz val="9"/>
      <color theme="3" tint="-0.499984740745262"/>
      <name val="Calibri Light"/>
      <family val="2"/>
    </font>
    <font>
      <b/>
      <sz val="11"/>
      <color theme="3" tint="-0.499984740745262"/>
      <name val="Calibri Light"/>
      <family val="2"/>
    </font>
    <font>
      <b/>
      <sz val="10.5"/>
      <color theme="3" tint="-0.499984740745262"/>
      <name val="Calibri"/>
      <family val="2"/>
    </font>
    <font>
      <sz val="9"/>
      <color theme="3" tint="-0.499984740745262"/>
      <name val="Calibri"/>
      <family val="2"/>
    </font>
    <font>
      <sz val="10"/>
      <color theme="3" tint="-0.499984740745262"/>
      <name val="Calibri"/>
      <family val="2"/>
    </font>
    <font>
      <b/>
      <i/>
      <sz val="8"/>
      <color theme="4" tint="-0.249977111117893"/>
      <name val="Calibri"/>
      <family val="2"/>
      <scheme val="minor"/>
    </font>
    <font>
      <i/>
      <sz val="8"/>
      <color rgb="FFFF0000"/>
      <name val="Calibri Light"/>
      <family val="2"/>
    </font>
    <font>
      <sz val="10"/>
      <color theme="0" tint="-4.9989318521683403E-2"/>
      <name val="Calibri"/>
      <family val="2"/>
    </font>
    <font>
      <b/>
      <sz val="10"/>
      <color theme="0"/>
      <name val="Calibri"/>
      <family val="2"/>
      <scheme val="minor"/>
    </font>
    <font>
      <sz val="10"/>
      <name val="Calibri"/>
      <family val="2"/>
      <scheme val="minor"/>
    </font>
    <font>
      <b/>
      <sz val="9"/>
      <color theme="3" tint="-0.499984740745262"/>
      <name val="Calibri"/>
      <family val="2"/>
      <scheme val="minor"/>
    </font>
    <font>
      <b/>
      <sz val="9"/>
      <color theme="1" tint="0.34998626667073579"/>
      <name val="Calibri"/>
      <family val="2"/>
      <scheme val="minor"/>
    </font>
    <font>
      <sz val="10"/>
      <color theme="3" tint="-0.499984740745262"/>
      <name val="Calibri Light"/>
      <family val="2"/>
    </font>
    <font>
      <sz val="8"/>
      <name val="Calibri Light"/>
      <family val="2"/>
      <scheme val="major"/>
    </font>
    <font>
      <sz val="8"/>
      <color theme="0" tint="-4.9989318521683403E-2"/>
      <name val="Calibri Light"/>
      <family val="2"/>
      <scheme val="major"/>
    </font>
    <font>
      <b/>
      <sz val="10"/>
      <color theme="3" tint="-0.499984740745262"/>
      <name val="Calibri"/>
      <family val="2"/>
      <scheme val="minor"/>
    </font>
    <font>
      <sz val="8"/>
      <color theme="0" tint="-4.9989318521683403E-2"/>
      <name val="Calibri Light"/>
      <family val="2"/>
    </font>
    <font>
      <b/>
      <sz val="9"/>
      <color theme="1" tint="0.34998626667073579"/>
      <name val="Calibri"/>
      <family val="2"/>
    </font>
    <font>
      <sz val="9"/>
      <name val="Calibri"/>
      <family val="2"/>
      <scheme val="minor"/>
    </font>
    <font>
      <b/>
      <sz val="10"/>
      <color theme="0"/>
      <name val="Calibri"/>
      <family val="2"/>
    </font>
    <font>
      <sz val="9"/>
      <color theme="3" tint="-0.499984740745262"/>
      <name val="Calibri"/>
      <family val="2"/>
      <scheme val="minor"/>
    </font>
    <font>
      <sz val="8"/>
      <color theme="3" tint="0.59999389629810485"/>
      <name val="Calibri"/>
      <family val="2"/>
      <scheme val="minor"/>
    </font>
    <font>
      <sz val="10"/>
      <color theme="3" tint="-0.499984740745262"/>
      <name val="Calibri Light"/>
      <family val="2"/>
      <scheme val="major"/>
    </font>
    <font>
      <sz val="10"/>
      <color theme="3" tint="-0.499984740745262"/>
      <name val="Calibri"/>
      <family val="2"/>
      <scheme val="minor"/>
    </font>
    <font>
      <b/>
      <sz val="9"/>
      <name val="Calibri"/>
      <family val="2"/>
      <scheme val="minor"/>
    </font>
    <font>
      <sz val="10"/>
      <color rgb="FFC00000"/>
      <name val="Calibri"/>
      <family val="2"/>
    </font>
    <font>
      <u/>
      <sz val="8"/>
      <color theme="10"/>
      <name val="Calibri Light"/>
      <family val="2"/>
    </font>
    <font>
      <sz val="8"/>
      <color theme="1"/>
      <name val="Calibri Light"/>
      <family val="2"/>
    </font>
    <font>
      <sz val="9"/>
      <color theme="1"/>
      <name val="Calibri Light"/>
      <family val="2"/>
    </font>
    <font>
      <b/>
      <sz val="11"/>
      <name val="Calibri"/>
      <family val="2"/>
      <scheme val="minor"/>
    </font>
    <font>
      <sz val="8"/>
      <color theme="3" tint="-0.499984740745262"/>
      <name val="Calibri"/>
      <family val="2"/>
      <scheme val="minor"/>
    </font>
    <font>
      <i/>
      <sz val="8"/>
      <color theme="4" tint="0.39997558519241921"/>
      <name val="Calibri"/>
      <family val="2"/>
    </font>
    <font>
      <b/>
      <sz val="9"/>
      <color theme="4" tint="-0.249977111117893"/>
      <name val="Calibri Light"/>
      <family val="2"/>
      <scheme val="major"/>
    </font>
    <font>
      <sz val="9"/>
      <color theme="4" tint="-0.249977111117893"/>
      <name val="Calibri Light"/>
      <family val="2"/>
      <scheme val="major"/>
    </font>
    <font>
      <sz val="11"/>
      <color theme="0" tint="-4.9989318521683403E-2"/>
      <name val="Calibri"/>
      <family val="2"/>
      <scheme val="minor"/>
    </font>
    <font>
      <sz val="10"/>
      <color theme="1"/>
      <name val="Calibri"/>
      <family val="2"/>
      <scheme val="minor"/>
    </font>
    <font>
      <b/>
      <sz val="10"/>
      <color rgb="FF002060"/>
      <name val="Calibri Light"/>
      <family val="2"/>
      <scheme val="major"/>
    </font>
    <font>
      <sz val="10"/>
      <color theme="1"/>
      <name val="Calibri Light"/>
      <family val="2"/>
      <scheme val="major"/>
    </font>
    <font>
      <sz val="10"/>
      <color theme="0" tint="-4.9989318521683403E-2"/>
      <name val="Calibri Light"/>
      <family val="2"/>
      <scheme val="major"/>
    </font>
    <font>
      <b/>
      <sz val="11"/>
      <color rgb="FFC00000"/>
      <name val="Calibri Light"/>
      <family val="2"/>
      <scheme val="major"/>
    </font>
    <font>
      <b/>
      <sz val="10"/>
      <color rgb="FFC00000"/>
      <name val="Calibri Light"/>
      <family val="2"/>
      <scheme val="major"/>
    </font>
    <font>
      <b/>
      <sz val="10"/>
      <color rgb="FF404040"/>
      <name val="Calibri Light"/>
      <family val="2"/>
      <scheme val="major"/>
    </font>
    <font>
      <b/>
      <sz val="10"/>
      <color theme="1"/>
      <name val="Calibri Light"/>
      <family val="2"/>
      <scheme val="major"/>
    </font>
    <font>
      <b/>
      <sz val="10"/>
      <color theme="0" tint="-4.9989318521683403E-2"/>
      <name val="Calibri Light"/>
      <family val="2"/>
      <scheme val="major"/>
    </font>
    <font>
      <sz val="10"/>
      <color rgb="FF404040"/>
      <name val="Calibri Light"/>
      <family val="2"/>
      <scheme val="major"/>
    </font>
    <font>
      <i/>
      <sz val="10"/>
      <color theme="1"/>
      <name val="Calibri Light"/>
      <family val="2"/>
      <scheme val="major"/>
    </font>
    <font>
      <sz val="10"/>
      <color theme="0" tint="-4.9989318521683403E-2"/>
      <name val="Calibri"/>
      <family val="2"/>
      <scheme val="minor"/>
    </font>
    <font>
      <i/>
      <sz val="9"/>
      <color theme="1"/>
      <name val="Calibri Light"/>
      <family val="2"/>
      <scheme val="major"/>
    </font>
    <font>
      <sz val="9"/>
      <color theme="1"/>
      <name val="Calibri Light"/>
      <family val="2"/>
      <scheme val="major"/>
    </font>
    <font>
      <sz val="10"/>
      <name val="Calibri Light"/>
      <family val="2"/>
      <scheme val="major"/>
    </font>
    <font>
      <sz val="10"/>
      <color rgb="FFFF0000"/>
      <name val="Calibri Light"/>
      <family val="2"/>
      <scheme val="major"/>
    </font>
    <font>
      <b/>
      <sz val="10"/>
      <color theme="0"/>
      <name val="Calibri Light"/>
      <family val="2"/>
      <scheme val="major"/>
    </font>
    <font>
      <b/>
      <sz val="10"/>
      <color rgb="FF222B35"/>
      <name val="Calibri"/>
      <family val="2"/>
    </font>
    <font>
      <sz val="10"/>
      <color rgb="FF222B35"/>
      <name val="Calibri"/>
      <family val="2"/>
    </font>
    <font>
      <sz val="10"/>
      <color theme="1"/>
      <name val="Calibri"/>
      <family val="2"/>
    </font>
    <font>
      <b/>
      <i/>
      <sz val="10"/>
      <color theme="1"/>
      <name val="Calibri"/>
      <family val="2"/>
    </font>
    <font>
      <b/>
      <i/>
      <sz val="11"/>
      <color theme="1"/>
      <name val="Calibri"/>
      <family val="2"/>
      <scheme val="minor"/>
    </font>
    <font>
      <b/>
      <sz val="11"/>
      <color rgb="FF222B35"/>
      <name val="Calibri"/>
      <family val="2"/>
    </font>
    <font>
      <b/>
      <sz val="10"/>
      <color theme="1"/>
      <name val="Calibri"/>
      <family val="2"/>
    </font>
    <font>
      <sz val="12"/>
      <color theme="1"/>
      <name val="Calibri"/>
      <family val="2"/>
      <scheme val="minor"/>
    </font>
    <font>
      <b/>
      <sz val="12"/>
      <color rgb="FF222B35"/>
      <name val="Calibri"/>
      <family val="2"/>
    </font>
    <font>
      <b/>
      <sz val="12"/>
      <color theme="1"/>
      <name val="Calibri"/>
      <family val="2"/>
    </font>
    <font>
      <b/>
      <sz val="24"/>
      <color theme="4" tint="-0.249977111117893"/>
      <name val="Arial"/>
      <family val="2"/>
    </font>
    <font>
      <sz val="11"/>
      <color theme="1"/>
      <name val="Calibri Light"/>
      <family val="2"/>
      <scheme val="major"/>
    </font>
    <font>
      <b/>
      <sz val="12"/>
      <color rgb="FF002060"/>
      <name val="Calibri"/>
      <family val="2"/>
      <scheme val="minor"/>
    </font>
    <font>
      <sz val="20"/>
      <color theme="4" tint="-0.249977111117893"/>
      <name val="Aharoni"/>
    </font>
    <font>
      <sz val="16"/>
      <color theme="4" tint="0.39997558519241921"/>
      <name val="Calibri"/>
      <family val="2"/>
      <scheme val="minor"/>
    </font>
    <font>
      <i/>
      <sz val="11"/>
      <color theme="4" tint="-0.249977111117893"/>
      <name val="Calibri"/>
      <family val="2"/>
      <scheme val="minor"/>
    </font>
    <font>
      <b/>
      <sz val="10"/>
      <color theme="4" tint="-0.499984740745262"/>
      <name val="Calibri"/>
      <family val="2"/>
      <scheme val="minor"/>
    </font>
    <font>
      <b/>
      <sz val="8"/>
      <color theme="4" tint="-0.499984740745262"/>
      <name val="Calibri"/>
      <family val="2"/>
      <scheme val="minor"/>
    </font>
    <font>
      <b/>
      <sz val="22"/>
      <color theme="4" tint="-0.499984740745262"/>
      <name val="Calibri"/>
      <family val="2"/>
      <scheme val="minor"/>
    </font>
    <font>
      <b/>
      <sz val="12"/>
      <name val="Calibri"/>
      <family val="2"/>
      <scheme val="minor"/>
    </font>
    <font>
      <b/>
      <sz val="7"/>
      <color indexed="8"/>
      <name val="Times New Roman"/>
      <family val="1"/>
    </font>
    <font>
      <sz val="10"/>
      <name val="Arial"/>
      <family val="2"/>
    </font>
    <font>
      <b/>
      <sz val="14"/>
      <color indexed="8"/>
      <name val="Calibri"/>
      <family val="2"/>
    </font>
    <font>
      <b/>
      <sz val="12"/>
      <color indexed="8"/>
      <name val="Calibri"/>
      <family val="2"/>
    </font>
    <font>
      <b/>
      <i/>
      <sz val="11"/>
      <color indexed="8"/>
      <name val="Calibri"/>
      <family val="2"/>
    </font>
    <font>
      <sz val="8"/>
      <name val="Arial"/>
      <family val="2"/>
    </font>
    <font>
      <b/>
      <u/>
      <sz val="11"/>
      <color indexed="8"/>
      <name val="Calibri"/>
      <family val="2"/>
    </font>
    <font>
      <b/>
      <sz val="11"/>
      <color indexed="8"/>
      <name val="Calibri Light"/>
      <family val="2"/>
      <scheme val="major"/>
    </font>
    <font>
      <b/>
      <sz val="8"/>
      <color rgb="FF000000"/>
      <name val="Calibri Light"/>
      <family val="2"/>
      <scheme val="major"/>
    </font>
    <font>
      <i/>
      <sz val="7"/>
      <color theme="1"/>
      <name val="Calibri"/>
      <family val="2"/>
    </font>
    <font>
      <i/>
      <sz val="11"/>
      <color theme="1"/>
      <name val="Calibri"/>
      <family val="2"/>
      <scheme val="minor"/>
    </font>
    <font>
      <b/>
      <sz val="10"/>
      <color theme="1"/>
      <name val="Calibri"/>
      <family val="2"/>
      <scheme val="minor"/>
    </font>
  </fonts>
  <fills count="18">
    <fill>
      <patternFill patternType="none"/>
    </fill>
    <fill>
      <patternFill patternType="gray125"/>
    </fill>
    <fill>
      <patternFill patternType="solid">
        <fgColor rgb="FFECEFF2"/>
        <bgColor indexed="64"/>
      </patternFill>
    </fill>
    <fill>
      <patternFill patternType="solid">
        <fgColor rgb="FFFFFFFF"/>
        <bgColor indexed="64"/>
      </patternFill>
    </fill>
    <fill>
      <patternFill patternType="solid">
        <fgColor theme="3" tint="-0.249977111117893"/>
        <bgColor indexed="64"/>
      </patternFill>
    </fill>
    <fill>
      <patternFill patternType="solid">
        <fgColor theme="3"/>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D9D9D9"/>
        <bgColor indexed="64"/>
      </patternFill>
    </fill>
    <fill>
      <patternFill patternType="solid">
        <fgColor indexed="44"/>
        <bgColor indexed="64"/>
      </patternFill>
    </fill>
    <fill>
      <patternFill patternType="solid">
        <fgColor indexed="30"/>
        <bgColor indexed="64"/>
      </patternFill>
    </fill>
    <fill>
      <patternFill patternType="solid">
        <fgColor indexed="29"/>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rgb="FFD9E1F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right/>
      <top style="thin">
        <color indexed="64"/>
      </top>
      <bottom/>
      <diagonal/>
    </border>
    <border>
      <left/>
      <right/>
      <top style="thin">
        <color theme="1" tint="0.499984740745262"/>
      </top>
      <bottom style="thin">
        <color theme="1" tint="0.499984740745262"/>
      </bottom>
      <diagonal/>
    </border>
    <border>
      <left style="thin">
        <color indexed="64"/>
      </left>
      <right style="thin">
        <color indexed="64"/>
      </right>
      <top style="thin">
        <color theme="1" tint="0.499984740745262"/>
      </top>
      <bottom style="thin">
        <color theme="1" tint="0.499984740745262"/>
      </bottom>
      <diagonal/>
    </border>
    <border>
      <left style="thin">
        <color indexed="64"/>
      </left>
      <right style="thin">
        <color indexed="64"/>
      </right>
      <top style="thin">
        <color theme="1" tint="0.499984740745262"/>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theme="1" tint="0.499984740745262"/>
      </bottom>
      <diagonal/>
    </border>
    <border>
      <left style="thin">
        <color indexed="64"/>
      </left>
      <right/>
      <top style="thin">
        <color theme="1" tint="0.499984740745262"/>
      </top>
      <bottom style="hair">
        <color indexed="64"/>
      </bottom>
      <diagonal/>
    </border>
    <border>
      <left/>
      <right/>
      <top style="thin">
        <color theme="1" tint="0.499984740745262"/>
      </top>
      <bottom style="hair">
        <color indexed="64"/>
      </bottom>
      <diagonal/>
    </border>
    <border>
      <left/>
      <right style="thin">
        <color indexed="64"/>
      </right>
      <top style="thin">
        <color theme="1" tint="0.499984740745262"/>
      </top>
      <bottom style="hair">
        <color indexed="64"/>
      </bottom>
      <diagonal/>
    </border>
    <border>
      <left style="thin">
        <color indexed="64"/>
      </left>
      <right/>
      <top style="hair">
        <color indexed="64"/>
      </top>
      <bottom style="thin">
        <color theme="1" tint="0.499984740745262"/>
      </bottom>
      <diagonal/>
    </border>
    <border>
      <left/>
      <right/>
      <top style="hair">
        <color indexed="64"/>
      </top>
      <bottom style="thin">
        <color theme="1" tint="0.499984740745262"/>
      </bottom>
      <diagonal/>
    </border>
    <border>
      <left/>
      <right style="thin">
        <color indexed="64"/>
      </right>
      <top style="hair">
        <color indexed="64"/>
      </top>
      <bottom style="thin">
        <color theme="1" tint="0.499984740745262"/>
      </bottom>
      <diagonal/>
    </border>
    <border>
      <left/>
      <right style="thin">
        <color indexed="64"/>
      </right>
      <top style="thin">
        <color theme="1" tint="0.499984740745262"/>
      </top>
      <bottom style="thin">
        <color theme="1"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bottom style="thin">
        <color theme="1" tint="0.499984740745262"/>
      </bottom>
      <diagonal/>
    </border>
    <border>
      <left/>
      <right style="thin">
        <color indexed="64"/>
      </right>
      <top style="thin">
        <color theme="1" tint="0.499984740745262"/>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0" fontId="14" fillId="0" borderId="0" applyNumberFormat="0" applyFill="0" applyBorder="0" applyAlignment="0" applyProtection="0"/>
    <xf numFmtId="9" fontId="13" fillId="0" borderId="0" applyFont="0" applyFill="0" applyBorder="0" applyAlignment="0" applyProtection="0"/>
  </cellStyleXfs>
  <cellXfs count="365">
    <xf numFmtId="0" fontId="0" fillId="0" borderId="0" xfId="0"/>
    <xf numFmtId="0" fontId="16" fillId="2" borderId="0" xfId="0" applyFont="1" applyFill="1" applyAlignment="1">
      <alignment horizontal="left" vertical="center" indent="1"/>
    </xf>
    <xf numFmtId="0" fontId="15" fillId="0" borderId="0" xfId="0" applyFont="1"/>
    <xf numFmtId="0" fontId="0" fillId="3" borderId="0" xfId="0" applyFill="1"/>
    <xf numFmtId="0" fontId="17" fillId="0" borderId="0" xfId="0" applyFont="1"/>
    <xf numFmtId="0" fontId="2" fillId="0" borderId="0" xfId="0" applyFont="1"/>
    <xf numFmtId="0" fontId="18" fillId="0" borderId="0" xfId="0" applyFont="1"/>
    <xf numFmtId="0" fontId="19" fillId="0" borderId="0" xfId="0" applyFont="1"/>
    <xf numFmtId="0" fontId="18" fillId="2" borderId="0" xfId="0" applyFont="1" applyFill="1"/>
    <xf numFmtId="0" fontId="19" fillId="2" borderId="0" xfId="0" applyFont="1" applyFill="1"/>
    <xf numFmtId="0" fontId="20" fillId="4" borderId="0" xfId="0" applyFont="1" applyFill="1" applyAlignment="1">
      <alignment vertical="center"/>
    </xf>
    <xf numFmtId="0" fontId="21" fillId="4" borderId="0" xfId="0" applyFont="1" applyFill="1"/>
    <xf numFmtId="0" fontId="2" fillId="2" borderId="0" xfId="0" applyFont="1" applyFill="1"/>
    <xf numFmtId="0" fontId="22" fillId="2" borderId="0" xfId="0" applyFont="1" applyFill="1" applyAlignment="1">
      <alignment horizontal="left" vertical="center" indent="1"/>
    </xf>
    <xf numFmtId="0" fontId="23" fillId="2" borderId="0" xfId="0" applyFont="1" applyFill="1" applyAlignment="1">
      <alignment horizontal="left" vertical="center" indent="1"/>
    </xf>
    <xf numFmtId="0" fontId="19" fillId="2" borderId="0" xfId="0" applyFont="1" applyFill="1" applyAlignment="1">
      <alignment horizontal="left" vertical="top" indent="1"/>
    </xf>
    <xf numFmtId="0" fontId="19" fillId="2" borderId="0" xfId="0" quotePrefix="1" applyFont="1" applyFill="1"/>
    <xf numFmtId="0" fontId="19" fillId="2" borderId="0" xfId="0" applyFont="1" applyFill="1" applyAlignment="1">
      <alignment horizontal="left" vertical="top" indent="2"/>
    </xf>
    <xf numFmtId="0" fontId="24" fillId="2" borderId="0" xfId="0" applyFont="1" applyFill="1" applyAlignment="1">
      <alignment horizontal="left" vertical="center" indent="1"/>
    </xf>
    <xf numFmtId="0" fontId="25" fillId="2" borderId="0" xfId="0" applyFont="1" applyFill="1" applyAlignment="1">
      <alignment horizontal="left" vertical="center" indent="1"/>
    </xf>
    <xf numFmtId="0" fontId="20" fillId="5" borderId="0" xfId="0" applyFont="1" applyFill="1" applyAlignment="1">
      <alignment horizontal="left" vertical="center" indent="1"/>
    </xf>
    <xf numFmtId="0" fontId="2" fillId="5" borderId="0" xfId="0" applyFont="1" applyFill="1"/>
    <xf numFmtId="0" fontId="22" fillId="2" borderId="0" xfId="0" applyFont="1" applyFill="1" applyAlignment="1">
      <alignment horizontal="right" vertical="center" indent="1"/>
    </xf>
    <xf numFmtId="0" fontId="26" fillId="2" borderId="0" xfId="0" applyFont="1" applyFill="1"/>
    <xf numFmtId="0" fontId="26" fillId="2" borderId="0" xfId="0" applyFont="1" applyFill="1" applyAlignment="1">
      <alignment horizontal="left" vertical="center" indent="1"/>
    </xf>
    <xf numFmtId="164" fontId="3" fillId="0" borderId="1" xfId="0" applyNumberFormat="1"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4" fillId="2" borderId="0" xfId="0" applyFont="1" applyFill="1"/>
    <xf numFmtId="0" fontId="3" fillId="0" borderId="1" xfId="0" applyFont="1" applyBorder="1" applyAlignment="1" applyProtection="1">
      <alignment horizontal="left" vertical="center" wrapText="1" indent="1"/>
      <protection locked="0"/>
    </xf>
    <xf numFmtId="0" fontId="22" fillId="2" borderId="0" xfId="0" applyFont="1" applyFill="1" applyAlignment="1">
      <alignment horizontal="left" vertical="center" wrapText="1" indent="1"/>
    </xf>
    <xf numFmtId="0" fontId="5" fillId="2" borderId="0" xfId="0" applyFont="1" applyFill="1" applyAlignment="1">
      <alignment horizontal="left" vertical="center" indent="1"/>
    </xf>
    <xf numFmtId="0" fontId="3" fillId="2" borderId="0" xfId="0" applyFont="1" applyFill="1"/>
    <xf numFmtId="0" fontId="16" fillId="2" borderId="0" xfId="0" applyFont="1" applyFill="1" applyAlignment="1">
      <alignment horizontal="right" vertical="center" indent="1"/>
    </xf>
    <xf numFmtId="0" fontId="4" fillId="2" borderId="0" xfId="0" applyFont="1" applyFill="1" applyAlignment="1">
      <alignment horizontal="left" vertical="center" indent="1"/>
    </xf>
    <xf numFmtId="0" fontId="2" fillId="2" borderId="0" xfId="0" applyFont="1" applyFill="1" applyAlignment="1">
      <alignment horizontal="left" vertical="center" indent="1"/>
    </xf>
    <xf numFmtId="0" fontId="20" fillId="6" borderId="0" xfId="0" applyFont="1" applyFill="1" applyAlignment="1">
      <alignment horizontal="left" vertical="center" indent="1"/>
    </xf>
    <xf numFmtId="0" fontId="2" fillId="6" borderId="0" xfId="0" applyFont="1" applyFill="1"/>
    <xf numFmtId="0" fontId="28" fillId="2" borderId="0" xfId="0" applyFont="1" applyFill="1" applyAlignment="1">
      <alignment vertical="center"/>
    </xf>
    <xf numFmtId="0" fontId="29" fillId="2" borderId="0" xfId="0" applyFont="1" applyFill="1" applyAlignment="1">
      <alignment horizontal="left" vertical="center" indent="1"/>
    </xf>
    <xf numFmtId="0" fontId="6" fillId="2" borderId="0" xfId="0" applyFont="1" applyFill="1" applyAlignment="1">
      <alignment vertical="center"/>
    </xf>
    <xf numFmtId="0" fontId="30" fillId="2" borderId="0" xfId="0" applyFont="1" applyFill="1"/>
    <xf numFmtId="0" fontId="16" fillId="2" borderId="0" xfId="0" applyFont="1" applyFill="1" applyAlignment="1">
      <alignment horizontal="left" vertical="top" wrapText="1" indent="1"/>
    </xf>
    <xf numFmtId="0" fontId="7" fillId="2" borderId="0" xfId="0" applyFont="1" applyFill="1" applyAlignment="1">
      <alignment horizontal="left" vertical="top" wrapText="1" indent="1"/>
    </xf>
    <xf numFmtId="0" fontId="31" fillId="5" borderId="0" xfId="0" applyFont="1" applyFill="1" applyAlignment="1">
      <alignment horizontal="left" vertical="center" indent="1"/>
    </xf>
    <xf numFmtId="0" fontId="32" fillId="5" borderId="0" xfId="0" applyFont="1" applyFill="1"/>
    <xf numFmtId="0" fontId="33" fillId="2" borderId="0" xfId="0" applyFont="1" applyFill="1" applyAlignment="1">
      <alignment horizontal="left" vertical="center" indent="1"/>
    </xf>
    <xf numFmtId="0" fontId="32" fillId="2" borderId="0" xfId="0" applyFont="1" applyFill="1"/>
    <xf numFmtId="0" fontId="34" fillId="7" borderId="5" xfId="0" applyFont="1" applyFill="1" applyBorder="1" applyAlignment="1">
      <alignment horizontal="center" wrapText="1"/>
    </xf>
    <xf numFmtId="0" fontId="35" fillId="2" borderId="0" xfId="0" applyFont="1" applyFill="1"/>
    <xf numFmtId="0" fontId="36" fillId="0" borderId="5" xfId="0" applyFont="1" applyBorder="1" applyAlignment="1" applyProtection="1">
      <alignment horizontal="center" vertical="center" wrapText="1" readingOrder="1"/>
      <protection locked="0"/>
    </xf>
    <xf numFmtId="0" fontId="37" fillId="2" borderId="0" xfId="0" applyFont="1" applyFill="1" applyAlignment="1">
      <alignment vertical="center" wrapText="1" readingOrder="1"/>
    </xf>
    <xf numFmtId="0" fontId="37" fillId="2" borderId="0" xfId="0" applyFont="1" applyFill="1" applyAlignment="1">
      <alignment horizontal="left" vertical="center" wrapText="1" readingOrder="1"/>
    </xf>
    <xf numFmtId="0" fontId="37" fillId="2" borderId="0" xfId="0" applyFont="1" applyFill="1" applyAlignment="1">
      <alignment horizontal="center" vertical="center" wrapText="1" readingOrder="1"/>
    </xf>
    <xf numFmtId="0" fontId="38" fillId="2" borderId="0" xfId="0" applyFont="1" applyFill="1" applyAlignment="1">
      <alignment horizontal="left" indent="1"/>
    </xf>
    <xf numFmtId="0" fontId="34" fillId="7" borderId="5" xfId="0" applyFont="1" applyFill="1" applyBorder="1" applyAlignment="1">
      <alignment horizontal="center" vertical="center" wrapText="1"/>
    </xf>
    <xf numFmtId="0" fontId="3" fillId="0" borderId="5" xfId="0" applyFont="1" applyBorder="1" applyAlignment="1" applyProtection="1">
      <alignment horizontal="center" vertical="center"/>
      <protection locked="0"/>
    </xf>
    <xf numFmtId="0" fontId="39" fillId="2" borderId="0" xfId="0" applyFont="1" applyFill="1"/>
    <xf numFmtId="0" fontId="39" fillId="2" borderId="0" xfId="0" applyFont="1" applyFill="1" applyAlignment="1">
      <alignment horizontal="center" vertical="center"/>
    </xf>
    <xf numFmtId="0" fontId="39" fillId="2" borderId="0" xfId="0" applyFont="1" applyFill="1" applyAlignment="1">
      <alignment horizontal="left" vertical="center" indent="1"/>
    </xf>
    <xf numFmtId="0" fontId="8" fillId="5" borderId="0" xfId="0" applyFont="1" applyFill="1"/>
    <xf numFmtId="0" fontId="32" fillId="2" borderId="0" xfId="0" applyFont="1" applyFill="1" applyAlignment="1">
      <alignment vertical="center"/>
    </xf>
    <xf numFmtId="0" fontId="2" fillId="0" borderId="0" xfId="0" applyFont="1" applyAlignment="1">
      <alignment vertical="center"/>
    </xf>
    <xf numFmtId="0" fontId="2" fillId="2" borderId="0" xfId="0" applyFont="1" applyFill="1" applyAlignment="1">
      <alignment vertical="center"/>
    </xf>
    <xf numFmtId="0" fontId="40" fillId="7" borderId="5" xfId="0" applyFont="1" applyFill="1" applyBorder="1" applyAlignment="1">
      <alignment horizontal="center" vertical="center" wrapText="1"/>
    </xf>
    <xf numFmtId="0" fontId="8" fillId="2" borderId="0" xfId="0" applyFont="1" applyFill="1" applyAlignment="1">
      <alignment vertical="center"/>
    </xf>
    <xf numFmtId="0" fontId="18" fillId="2" borderId="0" xfId="0" applyFont="1" applyFill="1" applyAlignment="1">
      <alignment vertical="center"/>
    </xf>
    <xf numFmtId="0" fontId="33" fillId="2" borderId="0" xfId="0" applyFont="1" applyFill="1" applyAlignment="1">
      <alignment horizontal="left" vertical="center"/>
    </xf>
    <xf numFmtId="0" fontId="41" fillId="2" borderId="0" xfId="0" applyFont="1" applyFill="1" applyAlignment="1">
      <alignment vertical="center"/>
    </xf>
    <xf numFmtId="1" fontId="3" fillId="0" borderId="5" xfId="0" applyNumberFormat="1" applyFont="1" applyBorder="1" applyAlignment="1" applyProtection="1">
      <alignment horizontal="center" vertical="center"/>
      <protection locked="0"/>
    </xf>
    <xf numFmtId="1" fontId="3" fillId="0" borderId="5" xfId="0" applyNumberFormat="1" applyFont="1" applyBorder="1" applyAlignment="1">
      <alignment horizontal="center" vertical="center"/>
    </xf>
    <xf numFmtId="0" fontId="42" fillId="5" borderId="0" xfId="0" applyFont="1" applyFill="1" applyAlignment="1">
      <alignment horizontal="left" vertical="center" indent="1"/>
    </xf>
    <xf numFmtId="0" fontId="9" fillId="2" borderId="0" xfId="0" applyFont="1" applyFill="1" applyAlignment="1">
      <alignment vertical="center"/>
    </xf>
    <xf numFmtId="0" fontId="8" fillId="2" borderId="0" xfId="0" applyFont="1" applyFill="1"/>
    <xf numFmtId="0" fontId="22" fillId="2" borderId="0" xfId="0" applyFont="1" applyFill="1" applyAlignment="1">
      <alignment horizontal="left" vertical="center"/>
    </xf>
    <xf numFmtId="0" fontId="22" fillId="2" borderId="0" xfId="0" applyFont="1" applyFill="1" applyAlignment="1">
      <alignment horizontal="right" vertical="center"/>
    </xf>
    <xf numFmtId="0" fontId="26" fillId="2" borderId="0" xfId="0" applyFont="1" applyFill="1" applyAlignment="1">
      <alignment vertical="center"/>
    </xf>
    <xf numFmtId="0" fontId="7" fillId="2" borderId="0" xfId="0" applyFont="1" applyFill="1" applyAlignment="1">
      <alignment horizontal="left" vertical="center"/>
    </xf>
    <xf numFmtId="0" fontId="10" fillId="2" borderId="0" xfId="0" applyFont="1" applyFill="1" applyAlignment="1">
      <alignment horizontal="right" vertical="center"/>
    </xf>
    <xf numFmtId="0" fontId="43" fillId="2" borderId="0" xfId="0" applyFont="1" applyFill="1" applyAlignment="1">
      <alignment vertical="center"/>
    </xf>
    <xf numFmtId="0" fontId="43" fillId="2" borderId="0" xfId="0" applyFont="1" applyFill="1" applyAlignment="1">
      <alignment horizontal="left" vertical="center"/>
    </xf>
    <xf numFmtId="0" fontId="33" fillId="2" borderId="0" xfId="0" applyFont="1" applyFill="1" applyAlignment="1">
      <alignment horizontal="right" vertical="center"/>
    </xf>
    <xf numFmtId="10" fontId="3" fillId="0" borderId="1" xfId="0" applyNumberFormat="1" applyFont="1" applyBorder="1" applyAlignment="1" applyProtection="1">
      <alignment vertical="center" wrapText="1"/>
      <protection locked="0"/>
    </xf>
    <xf numFmtId="0" fontId="46" fillId="2" borderId="0" xfId="0" applyFont="1" applyFill="1" applyAlignment="1">
      <alignment vertical="center"/>
    </xf>
    <xf numFmtId="0" fontId="47" fillId="2" borderId="0" xfId="0" applyFont="1" applyFill="1" applyAlignment="1">
      <alignment horizontal="left" vertical="center"/>
    </xf>
    <xf numFmtId="9" fontId="48" fillId="2" borderId="0" xfId="2" applyFont="1" applyFill="1" applyAlignment="1">
      <alignment horizontal="left" vertical="center"/>
    </xf>
    <xf numFmtId="0" fontId="11" fillId="2" borderId="0" xfId="0" applyFont="1" applyFill="1" applyAlignment="1">
      <alignment horizontal="left" vertical="center"/>
    </xf>
    <xf numFmtId="0" fontId="16" fillId="2" borderId="0" xfId="0" applyFont="1" applyFill="1" applyAlignment="1">
      <alignment horizontal="right" vertical="center"/>
    </xf>
    <xf numFmtId="0" fontId="44" fillId="2" borderId="0" xfId="0" applyFont="1" applyFill="1" applyAlignment="1">
      <alignment horizontal="left" vertical="top"/>
    </xf>
    <xf numFmtId="0" fontId="27" fillId="2" borderId="0" xfId="0" applyFont="1" applyFill="1" applyAlignment="1">
      <alignment vertical="center"/>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Alignment="1">
      <alignment vertical="center"/>
    </xf>
    <xf numFmtId="0" fontId="2" fillId="2" borderId="0" xfId="0" applyFont="1" applyFill="1" applyAlignment="1">
      <alignment horizontal="right"/>
    </xf>
    <xf numFmtId="0" fontId="47" fillId="2" borderId="0" xfId="0" applyFont="1" applyFill="1" applyAlignment="1">
      <alignment vertical="center"/>
    </xf>
    <xf numFmtId="0" fontId="53" fillId="2" borderId="0" xfId="0" applyFont="1" applyFill="1" applyAlignment="1">
      <alignment horizontal="left" vertical="center"/>
    </xf>
    <xf numFmtId="0" fontId="52" fillId="2" borderId="0" xfId="0" applyFont="1" applyFill="1" applyAlignment="1">
      <alignment horizontal="left" vertical="center" wrapText="1"/>
    </xf>
    <xf numFmtId="165" fontId="55" fillId="2" borderId="0" xfId="0" applyNumberFormat="1" applyFont="1" applyFill="1" applyAlignment="1">
      <alignment vertical="center"/>
    </xf>
    <xf numFmtId="0" fontId="56" fillId="2" borderId="0" xfId="0" applyFont="1" applyFill="1" applyAlignment="1">
      <alignment vertical="center"/>
    </xf>
    <xf numFmtId="0" fontId="57" fillId="0" borderId="0" xfId="0" applyFont="1"/>
    <xf numFmtId="0" fontId="58" fillId="2" borderId="0" xfId="0" applyFont="1" applyFill="1"/>
    <xf numFmtId="0" fontId="59" fillId="2" borderId="0" xfId="0" applyFont="1" applyFill="1" applyAlignment="1">
      <alignment horizontal="centerContinuous"/>
    </xf>
    <xf numFmtId="0" fontId="60" fillId="2" borderId="0" xfId="0" applyFont="1" applyFill="1" applyAlignment="1">
      <alignment horizontal="centerContinuous"/>
    </xf>
    <xf numFmtId="0" fontId="60" fillId="2" borderId="0" xfId="0" applyFont="1" applyFill="1" applyAlignment="1">
      <alignment horizontal="centerContinuous" wrapText="1"/>
    </xf>
    <xf numFmtId="0" fontId="62" fillId="2" borderId="0" xfId="0" applyFont="1" applyFill="1" applyAlignment="1">
      <alignment horizontal="centerContinuous"/>
    </xf>
    <xf numFmtId="0" fontId="63" fillId="2" borderId="0" xfId="0" applyFont="1" applyFill="1" applyAlignment="1">
      <alignment horizontal="centerContinuous"/>
    </xf>
    <xf numFmtId="0" fontId="60" fillId="2" borderId="0" xfId="0" applyFont="1" applyFill="1"/>
    <xf numFmtId="0" fontId="45" fillId="2" borderId="0" xfId="0" applyFont="1" applyFill="1" applyAlignment="1">
      <alignment horizontal="centerContinuous"/>
    </xf>
    <xf numFmtId="0" fontId="60" fillId="2" borderId="0" xfId="0" applyFont="1" applyFill="1" applyAlignment="1">
      <alignment wrapText="1"/>
    </xf>
    <xf numFmtId="0" fontId="64" fillId="10" borderId="7" xfId="0" applyFont="1" applyFill="1" applyBorder="1" applyAlignment="1">
      <alignment vertical="center"/>
    </xf>
    <xf numFmtId="0" fontId="60" fillId="10" borderId="7" xfId="0" applyFont="1" applyFill="1" applyBorder="1"/>
    <xf numFmtId="0" fontId="60" fillId="0" borderId="9" xfId="0" applyFont="1" applyBorder="1" applyAlignment="1" applyProtection="1">
      <alignment horizontal="center" vertical="center"/>
      <protection locked="0"/>
    </xf>
    <xf numFmtId="0" fontId="70" fillId="0" borderId="9" xfId="0" applyFont="1" applyBorder="1" applyAlignment="1">
      <alignment horizontal="left" vertical="center" wrapText="1"/>
    </xf>
    <xf numFmtId="0" fontId="60" fillId="0" borderId="13" xfId="0" applyFont="1" applyBorder="1" applyAlignment="1" applyProtection="1">
      <alignment horizontal="center" vertical="center"/>
      <protection locked="0"/>
    </xf>
    <xf numFmtId="0" fontId="70" fillId="0" borderId="13" xfId="0" applyFont="1" applyBorder="1" applyAlignment="1">
      <alignment horizontal="left" vertical="center" wrapText="1"/>
    </xf>
    <xf numFmtId="0" fontId="70" fillId="0" borderId="13" xfId="0" applyFont="1" applyBorder="1" applyAlignment="1">
      <alignment horizontal="left" vertical="top" wrapText="1"/>
    </xf>
    <xf numFmtId="0" fontId="60" fillId="0" borderId="14" xfId="0" applyFont="1" applyBorder="1" applyAlignment="1" applyProtection="1">
      <alignment horizontal="center" vertical="center"/>
      <protection locked="0"/>
    </xf>
    <xf numFmtId="0" fontId="70" fillId="0" borderId="14" xfId="0" applyFont="1" applyBorder="1" applyAlignment="1">
      <alignment horizontal="left" vertical="center" wrapText="1"/>
    </xf>
    <xf numFmtId="0" fontId="60" fillId="10" borderId="7" xfId="0" applyFont="1" applyFill="1" applyBorder="1" applyProtection="1">
      <protection locked="0"/>
    </xf>
    <xf numFmtId="0" fontId="70" fillId="0" borderId="14" xfId="0" applyFont="1" applyBorder="1" applyAlignment="1">
      <alignment horizontal="left" vertical="top" wrapText="1"/>
    </xf>
    <xf numFmtId="0" fontId="60" fillId="0" borderId="22" xfId="0" applyFont="1" applyBorder="1" applyAlignment="1" applyProtection="1">
      <alignment horizontal="center" vertical="center"/>
      <protection locked="0"/>
    </xf>
    <xf numFmtId="0" fontId="70" fillId="0" borderId="22" xfId="0" applyFont="1" applyBorder="1" applyAlignment="1">
      <alignment horizontal="left" vertical="center" wrapText="1"/>
    </xf>
    <xf numFmtId="0" fontId="0" fillId="2" borderId="0" xfId="0" applyFill="1"/>
    <xf numFmtId="0" fontId="60" fillId="2" borderId="0" xfId="0" applyFont="1" applyFill="1" applyAlignment="1">
      <alignment horizontal="right"/>
    </xf>
    <xf numFmtId="0" fontId="60" fillId="2" borderId="0" xfId="0" applyFont="1" applyFill="1" applyAlignment="1">
      <alignment horizontal="left" indent="1"/>
    </xf>
    <xf numFmtId="0" fontId="60" fillId="2" borderId="0" xfId="0" applyFont="1" applyFill="1" applyAlignment="1">
      <alignment horizontal="right" vertical="center" indent="1"/>
    </xf>
    <xf numFmtId="0" fontId="71" fillId="2" borderId="0" xfId="0" applyFont="1" applyFill="1" applyAlignment="1">
      <alignment horizontal="right" vertical="center" indent="1"/>
    </xf>
    <xf numFmtId="0" fontId="65" fillId="2" borderId="0" xfId="0" applyFont="1" applyFill="1" applyAlignment="1">
      <alignment horizontal="left" vertical="center" indent="1"/>
    </xf>
    <xf numFmtId="0" fontId="60" fillId="2" borderId="0" xfId="0" applyFont="1" applyFill="1" applyAlignment="1">
      <alignment horizontal="center"/>
    </xf>
    <xf numFmtId="0" fontId="60" fillId="0" borderId="0" xfId="0" applyFont="1"/>
    <xf numFmtId="0" fontId="74" fillId="5" borderId="0" xfId="0" applyFont="1" applyFill="1" applyAlignment="1">
      <alignment horizontal="left" vertical="center" indent="1"/>
    </xf>
    <xf numFmtId="0" fontId="72" fillId="5" borderId="0" xfId="0" applyFont="1" applyFill="1"/>
    <xf numFmtId="0" fontId="72" fillId="5" borderId="0" xfId="0" applyFont="1" applyFill="1" applyAlignment="1">
      <alignment horizontal="center"/>
    </xf>
    <xf numFmtId="0" fontId="71" fillId="2" borderId="0" xfId="0" applyFont="1" applyFill="1"/>
    <xf numFmtId="0" fontId="60" fillId="2" borderId="0" xfId="0" applyFont="1" applyFill="1" applyAlignment="1">
      <alignment horizontal="left" vertical="center" indent="1"/>
    </xf>
    <xf numFmtId="0" fontId="79" fillId="2" borderId="0" xfId="0" applyFont="1" applyFill="1"/>
    <xf numFmtId="0" fontId="79" fillId="0" borderId="0" xfId="0" applyFont="1"/>
    <xf numFmtId="0" fontId="82" fillId="0" borderId="0" xfId="0" applyFont="1"/>
    <xf numFmtId="0" fontId="0" fillId="0" borderId="0" xfId="0" applyAlignment="1">
      <alignment horizontal="center"/>
    </xf>
    <xf numFmtId="0" fontId="75" fillId="11" borderId="1" xfId="0" applyFont="1" applyFill="1" applyBorder="1" applyAlignment="1">
      <alignment horizontal="center" vertical="center" wrapText="1"/>
    </xf>
    <xf numFmtId="0" fontId="77" fillId="2" borderId="1" xfId="0" applyFont="1" applyFill="1" applyBorder="1" applyAlignment="1">
      <alignment horizontal="center" vertical="center"/>
    </xf>
    <xf numFmtId="165" fontId="77" fillId="0" borderId="1" xfId="0" applyNumberFormat="1" applyFont="1" applyBorder="1" applyAlignment="1">
      <alignment horizontal="right" vertical="center"/>
    </xf>
    <xf numFmtId="0" fontId="77" fillId="0" borderId="1" xfId="0" applyFont="1" applyBorder="1" applyAlignment="1">
      <alignment horizontal="justify" vertical="center" wrapText="1"/>
    </xf>
    <xf numFmtId="9" fontId="77" fillId="0" borderId="1" xfId="0" applyNumberFormat="1" applyFont="1" applyBorder="1" applyAlignment="1">
      <alignment horizontal="center" vertical="center"/>
    </xf>
    <xf numFmtId="165" fontId="77" fillId="2" borderId="1" xfId="0" applyNumberFormat="1" applyFont="1" applyFill="1" applyBorder="1" applyAlignment="1">
      <alignment horizontal="right" vertical="center"/>
    </xf>
    <xf numFmtId="9" fontId="77" fillId="2" borderId="1" xfId="0" applyNumberFormat="1" applyFont="1" applyFill="1" applyBorder="1" applyAlignment="1">
      <alignment horizontal="center" vertical="center"/>
    </xf>
    <xf numFmtId="0" fontId="77" fillId="2" borderId="1" xfId="0" applyFont="1" applyFill="1" applyBorder="1" applyAlignment="1">
      <alignment horizontal="justify" vertical="center"/>
    </xf>
    <xf numFmtId="165" fontId="78" fillId="2" borderId="1" xfId="0" applyNumberFormat="1" applyFont="1" applyFill="1" applyBorder="1" applyAlignment="1">
      <alignment horizontal="right" vertical="center"/>
    </xf>
    <xf numFmtId="9" fontId="78" fillId="2" borderId="1" xfId="0" applyNumberFormat="1" applyFont="1" applyFill="1" applyBorder="1" applyAlignment="1">
      <alignment horizontal="center" vertical="center"/>
    </xf>
    <xf numFmtId="165" fontId="77" fillId="0" borderId="1" xfId="0" applyNumberFormat="1" applyFont="1" applyBorder="1" applyAlignment="1">
      <alignment horizontal="justify" vertical="center"/>
    </xf>
    <xf numFmtId="0" fontId="78" fillId="2" borderId="1" xfId="0" applyFont="1" applyFill="1" applyBorder="1" applyAlignment="1">
      <alignment horizontal="center" vertical="center"/>
    </xf>
    <xf numFmtId="165" fontId="81" fillId="11" borderId="1" xfId="0" applyNumberFormat="1" applyFont="1" applyFill="1" applyBorder="1" applyAlignment="1">
      <alignment horizontal="right" vertical="center"/>
    </xf>
    <xf numFmtId="0" fontId="81" fillId="11" borderId="1" xfId="0" applyFont="1" applyFill="1" applyBorder="1" applyAlignment="1">
      <alignment horizontal="justify" vertical="center" wrapText="1"/>
    </xf>
    <xf numFmtId="165" fontId="81" fillId="11" borderId="1" xfId="0" applyNumberFormat="1" applyFont="1" applyFill="1" applyBorder="1" applyAlignment="1">
      <alignment horizontal="center" vertical="center"/>
    </xf>
    <xf numFmtId="165" fontId="84" fillId="11" borderId="1" xfId="0" applyNumberFormat="1" applyFont="1" applyFill="1" applyBorder="1" applyAlignment="1">
      <alignment horizontal="right" vertical="center"/>
    </xf>
    <xf numFmtId="0" fontId="84" fillId="11" borderId="1" xfId="0" applyFont="1" applyFill="1" applyBorder="1" applyAlignment="1">
      <alignment horizontal="justify" vertical="center" wrapText="1"/>
    </xf>
    <xf numFmtId="165" fontId="84" fillId="11" borderId="1" xfId="0" applyNumberFormat="1" applyFont="1" applyFill="1" applyBorder="1" applyAlignment="1">
      <alignment horizontal="center" vertical="center"/>
    </xf>
    <xf numFmtId="0" fontId="0" fillId="8" borderId="0" xfId="0" applyFill="1"/>
    <xf numFmtId="0" fontId="86" fillId="8" borderId="0" xfId="0" applyFont="1" applyFill="1"/>
    <xf numFmtId="0" fontId="87" fillId="8" borderId="0" xfId="0" applyFont="1" applyFill="1"/>
    <xf numFmtId="166" fontId="0" fillId="0" borderId="1" xfId="0" applyNumberFormat="1" applyBorder="1" applyAlignment="1">
      <alignment horizontal="right" vertical="center"/>
    </xf>
    <xf numFmtId="166" fontId="0" fillId="0" borderId="0" xfId="0" applyNumberFormat="1" applyAlignment="1">
      <alignment horizontal="right" vertical="center"/>
    </xf>
    <xf numFmtId="0" fontId="12" fillId="0" borderId="1" xfId="0" applyFont="1" applyBorder="1" applyAlignment="1">
      <alignment vertical="center" wrapText="1"/>
    </xf>
    <xf numFmtId="166" fontId="12" fillId="0" borderId="1" xfId="0" applyNumberFormat="1" applyFont="1" applyBorder="1" applyAlignment="1">
      <alignment vertical="center"/>
    </xf>
    <xf numFmtId="166" fontId="12" fillId="0" borderId="0" xfId="0" applyNumberFormat="1" applyFont="1" applyAlignment="1">
      <alignment vertical="center"/>
    </xf>
    <xf numFmtId="166" fontId="12" fillId="12" borderId="1" xfId="0" applyNumberFormat="1" applyFont="1" applyFill="1" applyBorder="1" applyAlignment="1">
      <alignment vertical="center"/>
    </xf>
    <xf numFmtId="0" fontId="12" fillId="0" borderId="1" xfId="0" applyFont="1" applyBorder="1" applyAlignment="1">
      <alignment horizontal="center" vertical="center" wrapText="1"/>
    </xf>
    <xf numFmtId="166" fontId="12" fillId="0" borderId="1" xfId="0" applyNumberFormat="1" applyFont="1" applyBorder="1" applyAlignment="1">
      <alignment horizontal="right" vertical="center"/>
    </xf>
    <xf numFmtId="9" fontId="12" fillId="0" borderId="1" xfId="0" applyNumberFormat="1" applyFont="1" applyBorder="1" applyAlignment="1">
      <alignment horizontal="right" vertical="center"/>
    </xf>
    <xf numFmtId="9" fontId="0" fillId="0" borderId="1" xfId="0" applyNumberFormat="1" applyBorder="1" applyAlignment="1">
      <alignment horizontal="right" vertical="center"/>
    </xf>
    <xf numFmtId="0" fontId="96" fillId="0" borderId="1" xfId="0" applyFont="1" applyBorder="1" applyAlignment="1">
      <alignment horizontal="center" vertical="center"/>
    </xf>
    <xf numFmtId="0" fontId="97" fillId="13" borderId="1" xfId="0" applyFont="1" applyFill="1" applyBorder="1" applyAlignment="1">
      <alignment vertical="center"/>
    </xf>
    <xf numFmtId="10" fontId="12" fillId="0" borderId="0" xfId="0" applyNumberFormat="1" applyFont="1" applyAlignment="1">
      <alignment vertical="center"/>
    </xf>
    <xf numFmtId="0" fontId="0" fillId="0" borderId="0" xfId="0" applyAlignment="1">
      <alignment vertical="center" wrapText="1"/>
    </xf>
    <xf numFmtId="0" fontId="12" fillId="0" borderId="0" xfId="0" applyFont="1" applyAlignment="1">
      <alignment horizontal="center" vertical="center" wrapText="1"/>
    </xf>
    <xf numFmtId="0" fontId="0" fillId="0" borderId="0" xfId="0" applyAlignment="1">
      <alignment horizontal="center" vertical="center"/>
    </xf>
    <xf numFmtId="0" fontId="12" fillId="0" borderId="0" xfId="0" applyFont="1" applyAlignment="1">
      <alignment horizontal="left" vertical="center"/>
    </xf>
    <xf numFmtId="0" fontId="12" fillId="0" borderId="0" xfId="0" applyFont="1" applyAlignment="1">
      <alignment horizontal="center" vertical="center"/>
    </xf>
    <xf numFmtId="166" fontId="0" fillId="0" borderId="0" xfId="0" applyNumberFormat="1" applyAlignment="1">
      <alignment vertical="center"/>
    </xf>
    <xf numFmtId="0" fontId="100" fillId="0" borderId="1" xfId="0" applyFont="1" applyBorder="1" applyAlignment="1">
      <alignment vertical="center"/>
    </xf>
    <xf numFmtId="0" fontId="96" fillId="0" borderId="1" xfId="0" applyFont="1" applyBorder="1" applyAlignment="1">
      <alignment vertical="center"/>
    </xf>
    <xf numFmtId="0" fontId="98" fillId="0" borderId="0" xfId="0" applyFont="1" applyAlignment="1">
      <alignment vertical="center"/>
    </xf>
    <xf numFmtId="0" fontId="99" fillId="0" borderId="0" xfId="0" applyFont="1" applyAlignment="1">
      <alignment vertical="center"/>
    </xf>
    <xf numFmtId="0" fontId="12" fillId="0" borderId="0" xfId="0" applyFont="1" applyAlignment="1">
      <alignment vertical="center"/>
    </xf>
    <xf numFmtId="0" fontId="0" fillId="10" borderId="1" xfId="0" applyFill="1" applyBorder="1" applyAlignment="1">
      <alignment vertical="center"/>
    </xf>
    <xf numFmtId="0" fontId="12" fillId="10" borderId="1" xfId="0" applyFont="1" applyFill="1" applyBorder="1" applyAlignment="1">
      <alignment horizontal="center" vertical="center"/>
    </xf>
    <xf numFmtId="0" fontId="72" fillId="0" borderId="1" xfId="0" applyFont="1" applyBorder="1" applyAlignment="1">
      <alignment horizontal="left" vertical="center" wrapText="1"/>
    </xf>
    <xf numFmtId="166" fontId="86" fillId="0" borderId="1" xfId="0" applyNumberFormat="1" applyFont="1" applyBorder="1" applyAlignment="1">
      <alignment horizontal="right" vertical="center"/>
    </xf>
    <xf numFmtId="0" fontId="12" fillId="16" borderId="1" xfId="0" applyFont="1" applyFill="1" applyBorder="1" applyAlignment="1">
      <alignment vertical="center" wrapText="1"/>
    </xf>
    <xf numFmtId="166" fontId="12" fillId="16" borderId="1" xfId="0" applyNumberFormat="1" applyFont="1" applyFill="1" applyBorder="1" applyAlignment="1">
      <alignment vertical="center"/>
    </xf>
    <xf numFmtId="0" fontId="86" fillId="0" borderId="0" xfId="0" applyFont="1" applyAlignment="1">
      <alignment vertical="center"/>
    </xf>
    <xf numFmtId="0" fontId="86" fillId="0" borderId="1" xfId="0" applyFont="1" applyBorder="1" applyAlignment="1">
      <alignment horizontal="left" vertical="center" wrapText="1"/>
    </xf>
    <xf numFmtId="166" fontId="102" fillId="0" borderId="1" xfId="0" applyNumberFormat="1" applyFont="1" applyBorder="1" applyAlignment="1">
      <alignment horizontal="right" vertical="center"/>
    </xf>
    <xf numFmtId="166" fontId="86" fillId="0" borderId="0" xfId="0" applyNumberFormat="1" applyFont="1" applyAlignment="1">
      <alignment vertical="center"/>
    </xf>
    <xf numFmtId="0" fontId="102" fillId="0" borderId="1" xfId="0" applyFont="1" applyBorder="1" applyAlignment="1">
      <alignment vertical="center" wrapText="1"/>
    </xf>
    <xf numFmtId="166" fontId="102" fillId="0" borderId="1" xfId="0" applyNumberFormat="1" applyFont="1" applyBorder="1" applyAlignment="1">
      <alignment vertical="center"/>
    </xf>
    <xf numFmtId="0" fontId="86" fillId="10" borderId="1" xfId="0" applyFont="1" applyFill="1" applyBorder="1" applyAlignment="1">
      <alignment horizontal="left" vertical="center" wrapText="1"/>
    </xf>
    <xf numFmtId="166" fontId="102" fillId="10" borderId="1" xfId="0" applyNumberFormat="1" applyFont="1" applyFill="1" applyBorder="1" applyAlignment="1">
      <alignment horizontal="right" vertical="center"/>
    </xf>
    <xf numFmtId="0" fontId="78" fillId="2" borderId="1" xfId="0" applyFont="1" applyFill="1" applyBorder="1" applyAlignment="1">
      <alignment horizontal="center" vertical="center"/>
    </xf>
    <xf numFmtId="0" fontId="58" fillId="0" borderId="0" xfId="0" applyFont="1" applyFill="1"/>
    <xf numFmtId="0" fontId="61" fillId="0" borderId="0" xfId="0" applyFont="1" applyFill="1" applyAlignment="1">
      <alignment horizontal="centerContinuous"/>
    </xf>
    <xf numFmtId="0" fontId="61" fillId="0" borderId="0" xfId="0" applyFont="1" applyFill="1"/>
    <xf numFmtId="0" fontId="60" fillId="2" borderId="0" xfId="0" applyFont="1" applyFill="1" applyAlignment="1"/>
    <xf numFmtId="0" fontId="64" fillId="9" borderId="28" xfId="0" applyFont="1" applyFill="1" applyBorder="1" applyAlignment="1">
      <alignment horizontal="centerContinuous" vertical="center"/>
    </xf>
    <xf numFmtId="0" fontId="64" fillId="9" borderId="29" xfId="0" applyFont="1" applyFill="1" applyBorder="1" applyAlignment="1">
      <alignment horizontal="centerContinuous" vertical="center"/>
    </xf>
    <xf numFmtId="0" fontId="66" fillId="0" borderId="0" xfId="0" applyFont="1" applyFill="1" applyBorder="1" applyAlignment="1">
      <alignment horizontal="centerContinuous"/>
    </xf>
    <xf numFmtId="0" fontId="60" fillId="9" borderId="33" xfId="0" applyFont="1" applyFill="1" applyBorder="1" applyAlignment="1"/>
    <xf numFmtId="0" fontId="60" fillId="9" borderId="34" xfId="0" applyFont="1" applyFill="1" applyBorder="1" applyAlignment="1"/>
    <xf numFmtId="0" fontId="65" fillId="9" borderId="35" xfId="0" applyFont="1" applyFill="1" applyBorder="1" applyAlignment="1">
      <alignment horizontal="center"/>
    </xf>
    <xf numFmtId="0" fontId="66" fillId="0" borderId="0" xfId="0" applyFont="1" applyFill="1" applyBorder="1" applyAlignment="1">
      <alignment horizontal="center"/>
    </xf>
    <xf numFmtId="0" fontId="60" fillId="0" borderId="8" xfId="0" applyFont="1" applyBorder="1" applyAlignment="1">
      <alignment horizontal="center" vertical="center"/>
    </xf>
    <xf numFmtId="0" fontId="68" fillId="0" borderId="8" xfId="0" applyFont="1" applyBorder="1" applyAlignment="1">
      <alignment horizontal="left" vertical="center" wrapText="1"/>
    </xf>
    <xf numFmtId="0" fontId="61" fillId="0" borderId="1" xfId="0" applyFont="1" applyFill="1" applyBorder="1" applyAlignment="1">
      <alignment horizontal="center" vertical="center"/>
    </xf>
    <xf numFmtId="0" fontId="60" fillId="10" borderId="7" xfId="0" applyFont="1" applyFill="1" applyBorder="1" applyAlignment="1"/>
    <xf numFmtId="0" fontId="69" fillId="0" borderId="0" xfId="0" applyFont="1" applyFill="1"/>
    <xf numFmtId="0" fontId="71" fillId="10" borderId="7" xfId="0" applyFont="1" applyFill="1" applyBorder="1"/>
    <xf numFmtId="0" fontId="67" fillId="0" borderId="38" xfId="0" applyFont="1" applyFill="1" applyBorder="1" applyAlignment="1">
      <alignment horizontal="center" vertical="top"/>
    </xf>
    <xf numFmtId="0" fontId="58" fillId="0" borderId="0" xfId="0" applyFont="1" applyFill="1" applyBorder="1"/>
    <xf numFmtId="0" fontId="61" fillId="0" borderId="0" xfId="0" applyFont="1" applyFill="1" applyBorder="1"/>
    <xf numFmtId="0" fontId="0" fillId="0" borderId="0" xfId="0" applyFill="1"/>
    <xf numFmtId="0" fontId="67" fillId="0" borderId="37" xfId="0" applyFont="1" applyFill="1" applyBorder="1" applyAlignment="1">
      <alignment horizontal="right" vertical="center" indent="1"/>
    </xf>
    <xf numFmtId="0" fontId="64" fillId="0" borderId="7" xfId="0" applyFont="1" applyFill="1" applyBorder="1" applyAlignment="1">
      <alignment horizontal="left" vertical="center" indent="3"/>
    </xf>
    <xf numFmtId="0" fontId="67" fillId="0" borderId="37" xfId="0" applyFont="1" applyFill="1" applyBorder="1" applyAlignment="1">
      <alignment horizontal="right" vertical="top" indent="1"/>
    </xf>
    <xf numFmtId="0" fontId="67" fillId="0" borderId="38" xfId="0" applyFont="1" applyFill="1" applyBorder="1" applyAlignment="1">
      <alignment horizontal="right" vertical="top" indent="1"/>
    </xf>
    <xf numFmtId="0" fontId="67" fillId="0" borderId="21" xfId="0" applyFont="1" applyFill="1" applyBorder="1" applyAlignment="1">
      <alignment horizontal="center" vertical="top"/>
    </xf>
    <xf numFmtId="0" fontId="67" fillId="0" borderId="37" xfId="0" applyFont="1" applyFill="1" applyBorder="1" applyAlignment="1">
      <alignment horizontal="center" vertical="top"/>
    </xf>
    <xf numFmtId="0" fontId="67" fillId="0" borderId="39" xfId="0" applyFont="1" applyFill="1" applyBorder="1" applyAlignment="1">
      <alignment horizontal="center" vertical="top"/>
    </xf>
    <xf numFmtId="0" fontId="60" fillId="17" borderId="33" xfId="0" applyFont="1" applyFill="1" applyBorder="1" applyAlignment="1"/>
    <xf numFmtId="0" fontId="64" fillId="17" borderId="28" xfId="0" applyFont="1" applyFill="1" applyBorder="1" applyAlignment="1">
      <alignment horizontal="centerContinuous" vertical="center"/>
    </xf>
    <xf numFmtId="0" fontId="77" fillId="2" borderId="1" xfId="0" applyFont="1" applyFill="1" applyBorder="1" applyAlignment="1">
      <alignment vertical="center"/>
    </xf>
    <xf numFmtId="0" fontId="104" fillId="0" borderId="1" xfId="0" applyFont="1" applyBorder="1" applyAlignment="1">
      <alignment horizontal="justify" vertical="center" wrapText="1"/>
    </xf>
    <xf numFmtId="0" fontId="105" fillId="2" borderId="0" xfId="0" applyFont="1" applyFill="1" applyAlignment="1"/>
    <xf numFmtId="0" fontId="105" fillId="2" borderId="0" xfId="0" applyFont="1" applyFill="1"/>
    <xf numFmtId="0" fontId="105" fillId="2" borderId="0" xfId="0" applyFont="1" applyFill="1" applyAlignment="1">
      <alignment horizontal="center"/>
    </xf>
    <xf numFmtId="0" fontId="60" fillId="0" borderId="14" xfId="0" applyFont="1" applyFill="1" applyBorder="1" applyAlignment="1" applyProtection="1">
      <alignment horizontal="center" vertical="center"/>
      <protection locked="0"/>
    </xf>
    <xf numFmtId="0" fontId="60" fillId="0" borderId="0" xfId="0" applyFont="1" applyFill="1"/>
    <xf numFmtId="0" fontId="70" fillId="0" borderId="14" xfId="0" applyFont="1" applyFill="1" applyBorder="1" applyAlignment="1">
      <alignment horizontal="left" vertical="top" wrapText="1"/>
    </xf>
    <xf numFmtId="0" fontId="85" fillId="8" borderId="0" xfId="0" applyFont="1" applyFill="1" applyAlignment="1">
      <alignment horizontal="center"/>
    </xf>
    <xf numFmtId="0" fontId="88" fillId="8" borderId="0" xfId="0" applyFont="1" applyFill="1" applyAlignment="1">
      <alignment horizontal="center"/>
    </xf>
    <xf numFmtId="0" fontId="92" fillId="8" borderId="0" xfId="0" applyFont="1" applyFill="1" applyAlignment="1">
      <alignment horizontal="center" wrapText="1"/>
    </xf>
    <xf numFmtId="0" fontId="93" fillId="8" borderId="0" xfId="0" applyFont="1" applyFill="1" applyAlignment="1">
      <alignment horizontal="center"/>
    </xf>
    <xf numFmtId="0" fontId="91" fillId="8" borderId="0" xfId="0" applyFont="1" applyFill="1" applyAlignment="1">
      <alignment horizontal="center"/>
    </xf>
    <xf numFmtId="0" fontId="90" fillId="8" borderId="0" xfId="0" applyFont="1" applyFill="1" applyAlignment="1">
      <alignment horizontal="center"/>
    </xf>
    <xf numFmtId="0" fontId="89" fillId="8" borderId="0" xfId="0" applyFont="1" applyFill="1" applyAlignment="1">
      <alignment horizontal="center"/>
    </xf>
    <xf numFmtId="0" fontId="3" fillId="0" borderId="2" xfId="0" applyFont="1" applyBorder="1" applyAlignment="1" applyProtection="1">
      <alignment horizontal="left" vertical="center" wrapText="1" indent="1"/>
      <protection locked="0"/>
    </xf>
    <xf numFmtId="0" fontId="3" fillId="0" borderId="3" xfId="0" applyFont="1" applyBorder="1" applyAlignment="1" applyProtection="1">
      <alignment horizontal="left" vertical="center" wrapText="1" indent="1"/>
      <protection locked="0"/>
    </xf>
    <xf numFmtId="0" fontId="3" fillId="0" borderId="4" xfId="0" applyFont="1" applyBorder="1" applyAlignment="1" applyProtection="1">
      <alignment horizontal="left" vertical="center" wrapText="1" indent="1"/>
      <protection locked="0"/>
    </xf>
    <xf numFmtId="164" fontId="3" fillId="0" borderId="2" xfId="0" applyNumberFormat="1" applyFont="1" applyBorder="1" applyAlignment="1" applyProtection="1">
      <alignment horizontal="left" vertical="center" wrapText="1" indent="1"/>
      <protection locked="0"/>
    </xf>
    <xf numFmtId="164" fontId="3" fillId="0" borderId="3" xfId="0" applyNumberFormat="1" applyFont="1" applyBorder="1" applyAlignment="1" applyProtection="1">
      <alignment horizontal="left" vertical="center" wrapText="1" indent="1"/>
      <protection locked="0"/>
    </xf>
    <xf numFmtId="164" fontId="3" fillId="0" borderId="4" xfId="0" applyNumberFormat="1" applyFont="1" applyBorder="1" applyAlignment="1" applyProtection="1">
      <alignment horizontal="left" vertical="center" wrapText="1" indent="1"/>
      <protection locked="0"/>
    </xf>
    <xf numFmtId="164" fontId="3" fillId="0" borderId="2" xfId="0" applyNumberFormat="1" applyFont="1" applyBorder="1" applyAlignment="1" applyProtection="1">
      <alignment horizontal="center" vertical="center" wrapText="1"/>
      <protection locked="0"/>
    </xf>
    <xf numFmtId="164" fontId="3" fillId="0" borderId="4" xfId="0" applyNumberFormat="1" applyFont="1" applyBorder="1" applyAlignment="1" applyProtection="1">
      <alignment horizontal="center" vertical="center" wrapText="1"/>
      <protection locked="0"/>
    </xf>
    <xf numFmtId="164" fontId="49" fillId="0" borderId="2" xfId="1" applyNumberFormat="1" applyFont="1" applyBorder="1" applyAlignment="1" applyProtection="1">
      <alignment horizontal="left" vertical="center" wrapText="1" indent="1"/>
      <protection locked="0"/>
    </xf>
    <xf numFmtId="0" fontId="50" fillId="0" borderId="2" xfId="0" applyFont="1" applyBorder="1" applyAlignment="1" applyProtection="1">
      <alignment horizontal="left" vertical="center" indent="1"/>
      <protection locked="0"/>
    </xf>
    <xf numFmtId="0" fontId="50" fillId="0" borderId="3" xfId="0" applyFont="1" applyBorder="1" applyAlignment="1" applyProtection="1">
      <alignment horizontal="left" vertical="center" indent="1"/>
      <protection locked="0"/>
    </xf>
    <xf numFmtId="0" fontId="50" fillId="0" borderId="4" xfId="0" applyFont="1" applyBorder="1" applyAlignment="1" applyProtection="1">
      <alignment horizontal="left" vertical="center" indent="1"/>
      <protection locked="0"/>
    </xf>
    <xf numFmtId="0" fontId="50" fillId="8" borderId="2" xfId="0" applyFont="1" applyFill="1" applyBorder="1" applyAlignment="1" applyProtection="1">
      <alignment horizontal="left" vertical="center" wrapText="1" indent="1"/>
      <protection locked="0"/>
    </xf>
    <xf numFmtId="0" fontId="50" fillId="8" borderId="3" xfId="0" applyFont="1" applyFill="1" applyBorder="1" applyAlignment="1" applyProtection="1">
      <alignment horizontal="left" vertical="center" wrapText="1" indent="1"/>
      <protection locked="0"/>
    </xf>
    <xf numFmtId="0" fontId="50" fillId="8" borderId="4" xfId="0" applyFont="1" applyFill="1" applyBorder="1" applyAlignment="1" applyProtection="1">
      <alignment horizontal="left" vertical="center" wrapText="1" indent="1"/>
      <protection locked="0"/>
    </xf>
    <xf numFmtId="0" fontId="51" fillId="8" borderId="2" xfId="0" applyFont="1" applyFill="1" applyBorder="1" applyAlignment="1" applyProtection="1">
      <alignment horizontal="left" vertical="center" wrapText="1" indent="1"/>
      <protection locked="0"/>
    </xf>
    <xf numFmtId="0" fontId="51" fillId="8" borderId="3" xfId="0" applyFont="1" applyFill="1" applyBorder="1" applyAlignment="1" applyProtection="1">
      <alignment horizontal="left" vertical="center" wrapText="1" indent="1"/>
      <protection locked="0"/>
    </xf>
    <xf numFmtId="0" fontId="51" fillId="8" borderId="4" xfId="0" applyFont="1" applyFill="1" applyBorder="1" applyAlignment="1" applyProtection="1">
      <alignment horizontal="left" vertical="center" wrapText="1" indent="1"/>
      <protection locked="0"/>
    </xf>
    <xf numFmtId="167" fontId="3" fillId="0" borderId="2" xfId="0" applyNumberFormat="1" applyFont="1" applyBorder="1" applyAlignment="1" applyProtection="1">
      <alignment horizontal="center" vertical="center" wrapText="1"/>
      <protection locked="0"/>
    </xf>
    <xf numFmtId="167" fontId="3" fillId="0" borderId="4" xfId="0" applyNumberFormat="1" applyFont="1" applyBorder="1" applyAlignment="1" applyProtection="1">
      <alignment horizontal="center" vertical="center" wrapText="1"/>
      <protection locked="0"/>
    </xf>
    <xf numFmtId="168" fontId="3" fillId="0" borderId="2" xfId="0" applyNumberFormat="1" applyFont="1" applyBorder="1" applyAlignment="1" applyProtection="1">
      <alignment horizontal="center" vertical="center" wrapText="1"/>
      <protection locked="0"/>
    </xf>
    <xf numFmtId="168" fontId="3" fillId="0" borderId="4" xfId="0" applyNumberFormat="1" applyFont="1" applyBorder="1" applyAlignment="1" applyProtection="1">
      <alignment horizontal="center" vertical="center" wrapText="1"/>
      <protection locked="0"/>
    </xf>
    <xf numFmtId="14" fontId="36" fillId="8" borderId="2" xfId="0" applyNumberFormat="1" applyFont="1" applyFill="1" applyBorder="1" applyAlignment="1">
      <alignment horizontal="center" vertical="center"/>
    </xf>
    <xf numFmtId="0" fontId="36" fillId="8" borderId="4" xfId="0" applyFont="1" applyFill="1" applyBorder="1" applyAlignment="1">
      <alignment horizontal="center" vertical="center"/>
    </xf>
    <xf numFmtId="0" fontId="44" fillId="2" borderId="6" xfId="0" applyFont="1" applyFill="1" applyBorder="1" applyAlignment="1">
      <alignment horizontal="center" vertical="top"/>
    </xf>
    <xf numFmtId="0" fontId="3" fillId="0" borderId="2" xfId="0" applyFont="1" applyBorder="1" applyAlignment="1" applyProtection="1">
      <alignment horizontal="left" vertical="top" wrapText="1" indent="1"/>
      <protection locked="0"/>
    </xf>
    <xf numFmtId="0" fontId="3" fillId="0" borderId="3" xfId="0" applyFont="1" applyBorder="1" applyAlignment="1" applyProtection="1">
      <alignment horizontal="left" vertical="top" wrapText="1" indent="1"/>
      <protection locked="0"/>
    </xf>
    <xf numFmtId="0" fontId="3" fillId="0" borderId="4" xfId="0" applyFont="1" applyBorder="1" applyAlignment="1" applyProtection="1">
      <alignment horizontal="left" vertical="top" wrapText="1" indent="1"/>
      <protection locked="0"/>
    </xf>
    <xf numFmtId="0" fontId="34" fillId="7" borderId="5" xfId="0" applyFont="1" applyFill="1" applyBorder="1" applyAlignment="1">
      <alignment horizontal="center" vertical="center"/>
    </xf>
    <xf numFmtId="0" fontId="36" fillId="0" borderId="5" xfId="0" applyFont="1" applyBorder="1" applyAlignment="1" applyProtection="1">
      <alignment horizontal="left" vertical="center" wrapText="1" readingOrder="1"/>
      <protection locked="0"/>
    </xf>
    <xf numFmtId="0" fontId="3" fillId="0" borderId="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16" fillId="2" borderId="0" xfId="0" applyFont="1" applyFill="1" applyAlignment="1">
      <alignment horizontal="center" vertical="center"/>
    </xf>
    <xf numFmtId="0" fontId="8" fillId="8" borderId="0" xfId="0" applyFont="1" applyFill="1" applyAlignment="1">
      <alignment horizontal="center" vertical="center"/>
    </xf>
    <xf numFmtId="0" fontId="53" fillId="2" borderId="0" xfId="0" applyFont="1" applyFill="1" applyAlignment="1">
      <alignment horizontal="left" vertical="center" wrapText="1"/>
    </xf>
    <xf numFmtId="0" fontId="3" fillId="0" borderId="2"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center" wrapText="1"/>
      <protection locked="0"/>
    </xf>
    <xf numFmtId="0" fontId="47" fillId="2" borderId="0" xfId="0" applyFont="1" applyFill="1" applyAlignment="1">
      <alignment horizontal="right" vertical="center"/>
    </xf>
    <xf numFmtId="0" fontId="3" fillId="0" borderId="5" xfId="0" applyFont="1" applyBorder="1" applyAlignment="1" applyProtection="1">
      <alignment horizontal="left" vertical="center" indent="1"/>
      <protection locked="0"/>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65" fontId="55" fillId="2" borderId="0" xfId="0" applyNumberFormat="1" applyFont="1" applyFill="1" applyAlignment="1">
      <alignment horizontal="center" vertical="center"/>
    </xf>
    <xf numFmtId="168" fontId="2" fillId="0" borderId="2" xfId="0" applyNumberFormat="1" applyFont="1" applyBorder="1" applyAlignment="1">
      <alignment horizontal="center"/>
    </xf>
    <xf numFmtId="168" fontId="2" fillId="0" borderId="4" xfId="0" applyNumberFormat="1" applyFont="1" applyBorder="1" applyAlignment="1">
      <alignment horizontal="center"/>
    </xf>
    <xf numFmtId="164" fontId="3" fillId="0" borderId="1" xfId="0" applyNumberFormat="1" applyFont="1" applyBorder="1" applyAlignment="1" applyProtection="1">
      <alignment horizontal="center" vertical="center" wrapText="1"/>
      <protection locked="0"/>
    </xf>
    <xf numFmtId="0" fontId="94" fillId="2" borderId="0" xfId="0" applyFont="1" applyFill="1" applyAlignment="1">
      <alignment horizontal="left" vertical="center" wrapText="1"/>
    </xf>
    <xf numFmtId="0" fontId="75" fillId="11" borderId="1" xfId="0" applyFont="1" applyFill="1" applyBorder="1" applyAlignment="1">
      <alignment horizontal="center" vertical="center" wrapText="1"/>
    </xf>
    <xf numFmtId="0" fontId="80" fillId="11" borderId="1" xfId="0" applyFont="1" applyFill="1" applyBorder="1" applyAlignment="1">
      <alignment horizontal="center" vertical="center"/>
    </xf>
    <xf numFmtId="0" fontId="76" fillId="2" borderId="1" xfId="0" applyFont="1" applyFill="1" applyBorder="1" applyAlignment="1">
      <alignment horizontal="left" vertical="center" wrapText="1"/>
    </xf>
    <xf numFmtId="0" fontId="77" fillId="2" borderId="1" xfId="0" applyFont="1" applyFill="1" applyBorder="1" applyAlignment="1">
      <alignment horizontal="center" vertical="center"/>
    </xf>
    <xf numFmtId="0" fontId="75" fillId="11" borderId="1" xfId="0" applyFont="1" applyFill="1" applyBorder="1" applyAlignment="1">
      <alignment horizontal="center" vertical="center"/>
    </xf>
    <xf numFmtId="0" fontId="78" fillId="2" borderId="1" xfId="0" applyFont="1" applyFill="1" applyBorder="1" applyAlignment="1">
      <alignment horizontal="center" vertical="center"/>
    </xf>
    <xf numFmtId="0" fontId="83" fillId="11" borderId="1" xfId="0" applyFont="1" applyFill="1" applyBorder="1" applyAlignment="1">
      <alignment horizontal="center" vertical="center"/>
    </xf>
    <xf numFmtId="0" fontId="105" fillId="2" borderId="0" xfId="0" applyFont="1" applyFill="1" applyAlignment="1">
      <alignment horizontal="left"/>
    </xf>
    <xf numFmtId="0" fontId="96" fillId="0" borderId="1" xfId="0" applyFont="1" applyBorder="1" applyAlignment="1">
      <alignment horizontal="center" vertical="center"/>
    </xf>
    <xf numFmtId="0" fontId="0" fillId="0" borderId="1" xfId="0" applyBorder="1" applyAlignment="1">
      <alignment horizontal="center" vertical="center"/>
    </xf>
    <xf numFmtId="0" fontId="96" fillId="0" borderId="1" xfId="0" applyFont="1" applyBorder="1" applyAlignment="1">
      <alignment horizontal="center" vertical="center" wrapText="1"/>
    </xf>
    <xf numFmtId="0" fontId="0" fillId="0" borderId="1" xfId="0" applyBorder="1" applyAlignment="1">
      <alignment horizontal="center" vertical="center" wrapText="1"/>
    </xf>
    <xf numFmtId="166" fontId="12" fillId="0" borderId="2" xfId="0" applyNumberFormat="1" applyFont="1" applyBorder="1" applyAlignment="1">
      <alignment horizontal="right" vertical="center"/>
    </xf>
    <xf numFmtId="166" fontId="12" fillId="0" borderId="4" xfId="0" applyNumberFormat="1" applyFont="1" applyBorder="1" applyAlignment="1">
      <alignment horizontal="right" vertical="center"/>
    </xf>
    <xf numFmtId="10" fontId="12" fillId="14" borderId="2" xfId="0" applyNumberFormat="1" applyFont="1" applyFill="1" applyBorder="1" applyAlignment="1">
      <alignment horizontal="center" vertical="center"/>
    </xf>
    <xf numFmtId="10" fontId="12" fillId="14" borderId="4" xfId="0" applyNumberFormat="1" applyFont="1" applyFill="1" applyBorder="1" applyAlignment="1">
      <alignment horizontal="center" vertical="center"/>
    </xf>
    <xf numFmtId="0" fontId="12" fillId="12" borderId="25" xfId="0" applyFont="1" applyFill="1" applyBorder="1" applyAlignment="1">
      <alignment horizontal="center" vertical="center" wrapText="1"/>
    </xf>
    <xf numFmtId="0" fontId="12" fillId="12" borderId="27" xfId="0" applyFont="1" applyFill="1" applyBorder="1" applyAlignment="1">
      <alignment horizontal="center" vertical="center" wrapText="1"/>
    </xf>
    <xf numFmtId="0" fontId="12" fillId="15" borderId="25" xfId="0" applyFont="1" applyFill="1" applyBorder="1" applyAlignment="1">
      <alignment horizontal="center" vertical="center" wrapText="1"/>
    </xf>
    <xf numFmtId="0" fontId="12" fillId="15" borderId="27" xfId="0" applyFont="1" applyFill="1" applyBorder="1" applyAlignment="1">
      <alignment horizontal="center" vertical="center" wrapText="1"/>
    </xf>
    <xf numFmtId="0" fontId="0" fillId="12" borderId="26" xfId="0" applyFill="1" applyBorder="1" applyAlignment="1">
      <alignment horizontal="center" vertical="center" wrapText="1"/>
    </xf>
    <xf numFmtId="0" fontId="0" fillId="12" borderId="27" xfId="0" applyFill="1" applyBorder="1" applyAlignment="1">
      <alignment horizontal="center" vertical="center" wrapText="1"/>
    </xf>
    <xf numFmtId="0" fontId="12" fillId="0" borderId="0" xfId="0" applyFont="1" applyAlignment="1">
      <alignment horizontal="center" vertical="center"/>
    </xf>
    <xf numFmtId="0" fontId="0" fillId="0" borderId="0" xfId="0" applyAlignment="1">
      <alignment horizontal="center" vertical="center"/>
    </xf>
    <xf numFmtId="0" fontId="86" fillId="16" borderId="24" xfId="0" applyFont="1" applyFill="1" applyBorder="1" applyAlignment="1">
      <alignment horizontal="center" vertical="center"/>
    </xf>
    <xf numFmtId="0" fontId="86" fillId="16" borderId="23" xfId="0" applyFont="1" applyFill="1" applyBorder="1" applyAlignment="1">
      <alignment horizontal="center" vertical="center"/>
    </xf>
    <xf numFmtId="0" fontId="0" fillId="12" borderId="25" xfId="0" applyFill="1" applyBorder="1" applyAlignment="1">
      <alignment horizontal="center" vertical="center" wrapText="1"/>
    </xf>
    <xf numFmtId="0" fontId="96" fillId="12" borderId="25" xfId="0" applyFont="1" applyFill="1" applyBorder="1" applyAlignment="1">
      <alignment horizontal="center" vertical="center" wrapText="1"/>
    </xf>
    <xf numFmtId="0" fontId="12" fillId="0" borderId="1" xfId="0" applyFont="1" applyBorder="1" applyAlignment="1">
      <alignment horizontal="center" vertical="center" wrapText="1"/>
    </xf>
    <xf numFmtId="0" fontId="102" fillId="16" borderId="1" xfId="0" applyFont="1" applyFill="1" applyBorder="1" applyAlignment="1">
      <alignment horizontal="center" vertical="center" wrapText="1"/>
    </xf>
    <xf numFmtId="0" fontId="102" fillId="16" borderId="1" xfId="0" applyFont="1" applyFill="1" applyBorder="1" applyAlignment="1">
      <alignment horizontal="center" vertical="center"/>
    </xf>
    <xf numFmtId="0" fontId="12" fillId="0" borderId="24" xfId="0" applyFont="1" applyBorder="1" applyAlignment="1">
      <alignment horizontal="center" vertical="center" wrapText="1"/>
    </xf>
    <xf numFmtId="0" fontId="12" fillId="0" borderId="23" xfId="0" applyFont="1" applyBorder="1" applyAlignment="1">
      <alignment horizontal="center" vertical="center" wrapText="1"/>
    </xf>
    <xf numFmtId="0" fontId="58" fillId="2" borderId="0" xfId="0" applyFont="1" applyFill="1" applyAlignment="1">
      <alignment horizontal="left" vertical="top" wrapText="1"/>
    </xf>
    <xf numFmtId="0" fontId="67" fillId="0" borderId="15" xfId="0" applyFont="1" applyBorder="1" applyAlignment="1">
      <alignment horizontal="left" vertical="top" wrapText="1"/>
    </xf>
    <xf numFmtId="0" fontId="60" fillId="0" borderId="16" xfId="0" applyFont="1" applyBorder="1" applyAlignment="1">
      <alignment horizontal="left" vertical="top" wrapText="1"/>
    </xf>
    <xf numFmtId="0" fontId="60" fillId="0" borderId="17" xfId="0" applyFont="1" applyBorder="1" applyAlignment="1">
      <alignment horizontal="left" vertical="top" wrapText="1"/>
    </xf>
    <xf numFmtId="0" fontId="67" fillId="0" borderId="22" xfId="0" applyFont="1" applyBorder="1" applyAlignment="1">
      <alignment vertical="top" wrapText="1"/>
    </xf>
    <xf numFmtId="0" fontId="60" fillId="0" borderId="22" xfId="0" applyFont="1" applyBorder="1" applyAlignment="1">
      <alignment vertical="top" wrapText="1"/>
    </xf>
    <xf numFmtId="0" fontId="67" fillId="0" borderId="18" xfId="0" applyFont="1" applyBorder="1" applyAlignment="1">
      <alignment vertical="top" wrapText="1"/>
    </xf>
    <xf numFmtId="0" fontId="60" fillId="0" borderId="19" xfId="0" applyFont="1" applyBorder="1" applyAlignment="1">
      <alignment vertical="top" wrapText="1"/>
    </xf>
    <xf numFmtId="0" fontId="60" fillId="0" borderId="20" xfId="0" applyFont="1" applyBorder="1" applyAlignment="1">
      <alignment vertical="top" wrapText="1"/>
    </xf>
    <xf numFmtId="0" fontId="67" fillId="0" borderId="13" xfId="0" applyFont="1" applyBorder="1" applyAlignment="1">
      <alignment horizontal="left" vertical="top" wrapText="1"/>
    </xf>
    <xf numFmtId="0" fontId="67" fillId="0" borderId="10" xfId="0" applyFont="1" applyBorder="1" applyAlignment="1">
      <alignment horizontal="left" vertical="top" wrapText="1"/>
    </xf>
    <xf numFmtId="0" fontId="60" fillId="0" borderId="11" xfId="0" applyFont="1" applyBorder="1" applyAlignment="1">
      <alignment horizontal="left" vertical="top" wrapText="1"/>
    </xf>
    <xf numFmtId="0" fontId="60" fillId="0" borderId="12" xfId="0" applyFont="1" applyBorder="1" applyAlignment="1">
      <alignment horizontal="left" vertical="top" wrapText="1"/>
    </xf>
    <xf numFmtId="0" fontId="67" fillId="0" borderId="13" xfId="0" applyFont="1" applyBorder="1" applyAlignment="1">
      <alignment vertical="top" wrapText="1"/>
    </xf>
    <xf numFmtId="0" fontId="67" fillId="0" borderId="14" xfId="0" applyFont="1" applyBorder="1" applyAlignment="1">
      <alignment horizontal="left" vertical="top" wrapText="1"/>
    </xf>
    <xf numFmtId="0" fontId="67" fillId="0" borderId="10" xfId="0" applyFont="1" applyBorder="1" applyAlignment="1">
      <alignment vertical="top" wrapText="1"/>
    </xf>
    <xf numFmtId="0" fontId="60" fillId="0" borderId="11" xfId="0" applyFont="1" applyBorder="1" applyAlignment="1">
      <alignment vertical="top" wrapText="1"/>
    </xf>
    <xf numFmtId="0" fontId="60" fillId="0" borderId="12" xfId="0" applyFont="1" applyBorder="1" applyAlignment="1">
      <alignment vertical="top" wrapText="1"/>
    </xf>
    <xf numFmtId="0" fontId="67" fillId="0" borderId="11" xfId="0" applyFont="1" applyBorder="1" applyAlignment="1">
      <alignment horizontal="left" vertical="top" wrapText="1"/>
    </xf>
    <xf numFmtId="0" fontId="67" fillId="0" borderId="12" xfId="0" applyFont="1" applyBorder="1" applyAlignment="1">
      <alignment horizontal="left" vertical="top" wrapText="1"/>
    </xf>
    <xf numFmtId="0" fontId="67" fillId="0" borderId="19" xfId="0" applyFont="1" applyBorder="1" applyAlignment="1">
      <alignment vertical="top" wrapText="1"/>
    </xf>
    <xf numFmtId="0" fontId="67" fillId="0" borderId="20" xfId="0" applyFont="1" applyBorder="1" applyAlignment="1">
      <alignment vertical="top" wrapText="1"/>
    </xf>
    <xf numFmtId="0" fontId="67" fillId="0" borderId="11" xfId="0" applyFont="1" applyBorder="1" applyAlignment="1">
      <alignment vertical="top" wrapText="1"/>
    </xf>
    <xf numFmtId="0" fontId="67" fillId="0" borderId="12" xfId="0" applyFont="1" applyBorder="1" applyAlignment="1">
      <alignment vertical="top" wrapText="1"/>
    </xf>
    <xf numFmtId="0" fontId="67" fillId="0" borderId="9" xfId="0" applyFont="1" applyBorder="1" applyAlignment="1">
      <alignment vertical="top" wrapText="1"/>
    </xf>
    <xf numFmtId="0" fontId="67" fillId="0" borderId="10" xfId="0" applyFont="1" applyFill="1" applyBorder="1" applyAlignment="1">
      <alignment vertical="top" wrapText="1"/>
    </xf>
    <xf numFmtId="0" fontId="67" fillId="0" borderId="11" xfId="0" applyFont="1" applyFill="1" applyBorder="1" applyAlignment="1">
      <alignment vertical="top" wrapText="1"/>
    </xf>
    <xf numFmtId="0" fontId="67" fillId="0" borderId="12" xfId="0" applyFont="1" applyFill="1" applyBorder="1" applyAlignment="1">
      <alignment vertical="top" wrapText="1"/>
    </xf>
    <xf numFmtId="0" fontId="60" fillId="0" borderId="13" xfId="0" applyFont="1" applyBorder="1" applyAlignment="1">
      <alignment vertical="top" wrapText="1"/>
    </xf>
    <xf numFmtId="0" fontId="65" fillId="9" borderId="30" xfId="0" applyFont="1" applyFill="1" applyBorder="1" applyAlignment="1">
      <alignment horizontal="center"/>
    </xf>
    <xf numFmtId="0" fontId="65" fillId="9" borderId="7" xfId="0" applyFont="1" applyFill="1" applyBorder="1" applyAlignment="1">
      <alignment horizontal="center"/>
    </xf>
    <xf numFmtId="0" fontId="65" fillId="9" borderId="31" xfId="0" applyFont="1" applyFill="1" applyBorder="1" applyAlignment="1">
      <alignment horizontal="center"/>
    </xf>
    <xf numFmtId="0" fontId="64" fillId="9" borderId="32" xfId="0" applyFont="1" applyFill="1" applyBorder="1" applyAlignment="1">
      <alignment horizontal="left" vertical="center" indent="2"/>
    </xf>
    <xf numFmtId="0" fontId="60" fillId="9" borderId="36" xfId="0" applyFont="1" applyFill="1" applyBorder="1" applyAlignment="1">
      <alignment horizontal="left" indent="2"/>
    </xf>
    <xf numFmtId="0" fontId="67" fillId="0" borderId="8" xfId="0" applyFont="1" applyBorder="1" applyAlignment="1">
      <alignment vertical="center" wrapText="1"/>
    </xf>
    <xf numFmtId="0" fontId="67" fillId="0" borderId="15" xfId="0" applyFont="1" applyFill="1" applyBorder="1" applyAlignment="1">
      <alignment horizontal="left" vertical="top" wrapText="1"/>
    </xf>
    <xf numFmtId="0" fontId="60" fillId="0" borderId="16" xfId="0" applyFont="1" applyFill="1" applyBorder="1" applyAlignment="1">
      <alignment horizontal="left" vertical="top" wrapText="1"/>
    </xf>
    <xf numFmtId="0" fontId="60" fillId="0" borderId="17" xfId="0" applyFont="1" applyFill="1" applyBorder="1" applyAlignment="1">
      <alignment horizontal="left" vertical="top" wrapText="1"/>
    </xf>
    <xf numFmtId="0" fontId="72" fillId="0" borderId="10" xfId="0" applyFont="1" applyBorder="1" applyAlignment="1">
      <alignment horizontal="left" vertical="top" wrapText="1"/>
    </xf>
    <xf numFmtId="0" fontId="73" fillId="0" borderId="11" xfId="0" applyFont="1" applyBorder="1" applyAlignment="1">
      <alignment horizontal="left" vertical="top" wrapText="1"/>
    </xf>
    <xf numFmtId="0" fontId="73" fillId="0" borderId="12" xfId="0" applyFont="1" applyBorder="1" applyAlignment="1">
      <alignment horizontal="left" vertical="top" wrapText="1"/>
    </xf>
  </cellXfs>
  <cellStyles count="3">
    <cellStyle name="Hiperligação" xfId="1" builtinId="8"/>
    <cellStyle name="Normal" xfId="0" builtinId="0"/>
    <cellStyle name="Percentagem" xfId="2" builtinId="5"/>
  </cellStyles>
  <dxfs count="344">
    <dxf>
      <font>
        <b val="0"/>
        <i/>
        <color theme="0" tint="-0.34998626667073579"/>
      </font>
    </dxf>
    <dxf>
      <font>
        <color theme="0" tint="-0.34998626667073579"/>
      </font>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tint="-0.24994659260841701"/>
      </font>
      <fill>
        <patternFill>
          <bgColor rgb="FFECEFF2"/>
        </patternFill>
      </fill>
    </dxf>
    <dxf>
      <font>
        <color theme="0" tint="-0.24994659260841701"/>
      </font>
      <fill>
        <patternFill>
          <bgColor rgb="FFECEFF2"/>
        </patternFill>
      </fill>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rgb="FF9C0006"/>
      </font>
      <fill>
        <patternFill patternType="solid">
          <bgColor rgb="FFECEFF2"/>
        </patternFill>
      </fill>
    </dxf>
    <dxf>
      <font>
        <color rgb="FF9C0006"/>
      </font>
      <fill>
        <patternFill patternType="solid">
          <bgColor rgb="FFECEFF2"/>
        </patternFill>
      </fill>
    </dxf>
    <dxf>
      <font>
        <color theme="0" tint="-0.24994659260841701"/>
      </font>
      <fill>
        <patternFill>
          <bgColor rgb="FFECEFF2"/>
        </patternFill>
      </fill>
    </dxf>
    <dxf>
      <font>
        <color theme="0" tint="-0.24994659260841701"/>
      </font>
      <fill>
        <patternFill>
          <bgColor rgb="FFECEFF2"/>
        </patternFill>
      </fill>
    </dxf>
    <dxf>
      <font>
        <b val="0"/>
        <i/>
        <color theme="0" tint="-0.34998626667073579"/>
      </font>
    </dxf>
    <dxf>
      <font>
        <color theme="0" tint="-0.34998626667073579"/>
      </font>
    </dxf>
    <dxf>
      <font>
        <b val="0"/>
        <i/>
        <color theme="0" tint="-0.34998626667073579"/>
      </font>
    </dxf>
    <dxf>
      <font>
        <color theme="0" tint="-0.34998626667073579"/>
      </font>
    </dxf>
  </dxfs>
  <tableStyles count="0" defaultTableStyle="TableStyleMedium2" defaultPivotStyle="PivotStyleLight16"/>
  <colors>
    <mruColors>
      <color rgb="FFD9D9D9"/>
      <color rgb="FFD9E1F2"/>
      <color rgb="FFECEF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s://www.iapmei.pt/getattachment/PRODUTOS-E-SERVICOS/Empreendedorismo-Inovacao/Empreendedorismo/Guias-e-Manuais-de-Apoio/ComoElaborarPlanodeNegocio-(5).pdf.aspx?lang=pt-PT" TargetMode="External"/><Relationship Id="rId1" Type="http://schemas.openxmlformats.org/officeDocument/2006/relationships/hyperlink" Target="https://docs.wixstatic.com/ugd/eb00d2_caf2e15acbf7491bbe9fa18bc5530e26.xls?dn=Modelo_Plano_de_Neg%C3%B3cios_IAPMEI.xls" TargetMode="External"/></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468368</xdr:colOff>
      <xdr:row>40</xdr:row>
      <xdr:rowOff>101600</xdr:rowOff>
    </xdr:from>
    <xdr:to>
      <xdr:col>9</xdr:col>
      <xdr:colOff>628780</xdr:colOff>
      <xdr:row>43</xdr:row>
      <xdr:rowOff>19069</xdr:rowOff>
    </xdr:to>
    <xdr:pic>
      <xdr:nvPicPr>
        <xdr:cNvPr id="5" name="Imagem 4">
          <a:extLst>
            <a:ext uri="{FF2B5EF4-FFF2-40B4-BE49-F238E27FC236}">
              <a16:creationId xmlns:a16="http://schemas.microsoft.com/office/drawing/2014/main" id="{6CF0E6D1-8754-4A3F-AB77-C6795AD7C99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4968" y="8750300"/>
          <a:ext cx="3208412" cy="469919"/>
        </a:xfrm>
        <a:prstGeom prst="rect">
          <a:avLst/>
        </a:prstGeom>
      </xdr:spPr>
    </xdr:pic>
    <xdr:clientData/>
  </xdr:twoCellAnchor>
  <xdr:twoCellAnchor editAs="oneCell">
    <xdr:from>
      <xdr:col>0</xdr:col>
      <xdr:colOff>63500</xdr:colOff>
      <xdr:row>2</xdr:row>
      <xdr:rowOff>114300</xdr:rowOff>
    </xdr:from>
    <xdr:to>
      <xdr:col>11</xdr:col>
      <xdr:colOff>33065</xdr:colOff>
      <xdr:row>7</xdr:row>
      <xdr:rowOff>99665</xdr:rowOff>
    </xdr:to>
    <xdr:pic>
      <xdr:nvPicPr>
        <xdr:cNvPr id="2" name="Imagem 1">
          <a:extLst>
            <a:ext uri="{FF2B5EF4-FFF2-40B4-BE49-F238E27FC236}">
              <a16:creationId xmlns:a16="http://schemas.microsoft.com/office/drawing/2014/main" id="{692C60B4-CF98-4661-965D-D35FE15D2B36}"/>
            </a:ext>
          </a:extLst>
        </xdr:cNvPr>
        <xdr:cNvPicPr>
          <a:picLocks noChangeAspect="1"/>
        </xdr:cNvPicPr>
      </xdr:nvPicPr>
      <xdr:blipFill>
        <a:blip xmlns:r="http://schemas.openxmlformats.org/officeDocument/2006/relationships" r:embed="rId2"/>
        <a:stretch>
          <a:fillRect/>
        </a:stretch>
      </xdr:blipFill>
      <xdr:spPr>
        <a:xfrm>
          <a:off x="63500" y="482600"/>
          <a:ext cx="6383065" cy="11156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838200</xdr:colOff>
      <xdr:row>50</xdr:row>
      <xdr:rowOff>457200</xdr:rowOff>
    </xdr:from>
    <xdr:to>
      <xdr:col>3</xdr:col>
      <xdr:colOff>1019175</xdr:colOff>
      <xdr:row>50</xdr:row>
      <xdr:rowOff>666750</xdr:rowOff>
    </xdr:to>
    <xdr:sp macro="" textlink="">
      <xdr:nvSpPr>
        <xdr:cNvPr id="2" name="Rectangle: Folded Corner 2">
          <a:hlinkClick xmlns:r="http://schemas.openxmlformats.org/officeDocument/2006/relationships" r:id="rId1"/>
          <a:extLst>
            <a:ext uri="{FF2B5EF4-FFF2-40B4-BE49-F238E27FC236}">
              <a16:creationId xmlns:a16="http://schemas.microsoft.com/office/drawing/2014/main" id="{DDC5442C-76CD-4EB7-BD73-CF5CBAD5C8CF}"/>
            </a:ext>
          </a:extLst>
        </xdr:cNvPr>
        <xdr:cNvSpPr/>
      </xdr:nvSpPr>
      <xdr:spPr>
        <a:xfrm>
          <a:off x="1447800" y="18783300"/>
          <a:ext cx="180975" cy="209550"/>
        </a:xfrm>
        <a:prstGeom prst="foldedCorne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5</xdr:col>
      <xdr:colOff>533400</xdr:colOff>
      <xdr:row>50</xdr:row>
      <xdr:rowOff>771525</xdr:rowOff>
    </xdr:from>
    <xdr:to>
      <xdr:col>5</xdr:col>
      <xdr:colOff>714375</xdr:colOff>
      <xdr:row>50</xdr:row>
      <xdr:rowOff>981075</xdr:rowOff>
    </xdr:to>
    <xdr:sp macro="" textlink="">
      <xdr:nvSpPr>
        <xdr:cNvPr id="3" name="Rectangle: Folded Corner 3">
          <a:hlinkClick xmlns:r="http://schemas.openxmlformats.org/officeDocument/2006/relationships" r:id="rId2"/>
          <a:extLst>
            <a:ext uri="{FF2B5EF4-FFF2-40B4-BE49-F238E27FC236}">
              <a16:creationId xmlns:a16="http://schemas.microsoft.com/office/drawing/2014/main" id="{1A25A9D9-0C88-4971-B09D-43A77E168051}"/>
            </a:ext>
          </a:extLst>
        </xdr:cNvPr>
        <xdr:cNvSpPr/>
      </xdr:nvSpPr>
      <xdr:spPr>
        <a:xfrm>
          <a:off x="4038600" y="19097625"/>
          <a:ext cx="180975" cy="209550"/>
        </a:xfrm>
        <a:prstGeom prst="foldedCorner">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3"/>
  <sheetViews>
    <sheetView tabSelected="1" workbookViewId="0">
      <selection activeCell="L6" sqref="L6"/>
    </sheetView>
  </sheetViews>
  <sheetFormatPr defaultRowHeight="14.5" x14ac:dyDescent="0.35"/>
  <cols>
    <col min="1" max="1" width="2.54296875" customWidth="1"/>
    <col min="10" max="10" width="10.7265625" customWidth="1"/>
  </cols>
  <sheetData>
    <row r="1" spans="1:10" x14ac:dyDescent="0.35">
      <c r="A1" s="156"/>
      <c r="B1" s="156"/>
      <c r="C1" s="156"/>
      <c r="D1" s="156"/>
      <c r="E1" s="156"/>
      <c r="F1" s="156"/>
      <c r="G1" s="156"/>
      <c r="H1" s="156"/>
      <c r="I1" s="156"/>
      <c r="J1" s="156"/>
    </row>
    <row r="2" spans="1:10" x14ac:dyDescent="0.35">
      <c r="A2" s="156"/>
      <c r="B2" s="156"/>
      <c r="C2" s="156"/>
      <c r="D2" s="156"/>
      <c r="E2" s="156"/>
      <c r="F2" s="156"/>
      <c r="G2" s="156"/>
      <c r="H2" s="156"/>
      <c r="I2" s="156"/>
      <c r="J2" s="156"/>
    </row>
    <row r="3" spans="1:10" x14ac:dyDescent="0.35">
      <c r="A3" s="156"/>
      <c r="B3" s="156"/>
      <c r="C3" s="156"/>
      <c r="D3" s="156"/>
      <c r="E3" s="156"/>
      <c r="F3" s="156"/>
      <c r="G3" s="156"/>
      <c r="H3" s="156"/>
      <c r="I3" s="156"/>
      <c r="J3" s="156"/>
    </row>
    <row r="4" spans="1:10" x14ac:dyDescent="0.35">
      <c r="A4" s="156"/>
      <c r="B4" s="156"/>
      <c r="C4" s="156"/>
      <c r="D4" s="156"/>
      <c r="E4" s="156"/>
      <c r="F4" s="156"/>
      <c r="G4" s="156"/>
      <c r="H4" s="156"/>
      <c r="I4" s="156"/>
      <c r="J4" s="156"/>
    </row>
    <row r="5" spans="1:10" ht="30" x14ac:dyDescent="0.6">
      <c r="A5" s="156"/>
      <c r="B5" s="236"/>
      <c r="C5" s="236"/>
      <c r="D5" s="156"/>
      <c r="E5" s="156"/>
      <c r="F5" s="156"/>
      <c r="G5" s="156"/>
      <c r="H5" s="156"/>
      <c r="I5" s="156"/>
      <c r="J5" s="156"/>
    </row>
    <row r="6" spans="1:10" ht="15.5" x14ac:dyDescent="0.35">
      <c r="A6" s="156"/>
      <c r="B6" s="157"/>
      <c r="C6" s="158"/>
      <c r="D6" s="156"/>
      <c r="E6" s="156"/>
      <c r="F6" s="156"/>
      <c r="G6" s="156"/>
      <c r="H6" s="156"/>
      <c r="I6" s="156"/>
      <c r="J6" s="156"/>
    </row>
    <row r="7" spans="1:10" x14ac:dyDescent="0.35">
      <c r="A7" s="156"/>
      <c r="B7" s="156"/>
      <c r="C7" s="156"/>
      <c r="D7" s="156"/>
      <c r="E7" s="156"/>
      <c r="F7" s="156"/>
      <c r="G7" s="156"/>
      <c r="H7" s="156"/>
      <c r="I7" s="156"/>
      <c r="J7" s="156"/>
    </row>
    <row r="8" spans="1:10" x14ac:dyDescent="0.35">
      <c r="A8" s="156"/>
      <c r="B8" s="156"/>
      <c r="C8" s="156"/>
      <c r="D8" s="156"/>
      <c r="E8" s="156"/>
      <c r="F8" s="156"/>
      <c r="G8" s="156"/>
      <c r="H8" s="156"/>
      <c r="I8" s="156"/>
      <c r="J8" s="156"/>
    </row>
    <row r="9" spans="1:10" ht="76.5" customHeight="1" x14ac:dyDescent="0.35">
      <c r="A9" s="156"/>
      <c r="B9" s="156"/>
      <c r="C9" s="156"/>
      <c r="D9" s="156"/>
      <c r="E9" s="156"/>
      <c r="F9" s="156"/>
      <c r="G9" s="156"/>
      <c r="H9" s="156"/>
      <c r="I9" s="156"/>
      <c r="J9" s="156"/>
    </row>
    <row r="10" spans="1:10" x14ac:dyDescent="0.35">
      <c r="A10" s="156"/>
      <c r="B10" s="156"/>
      <c r="C10" s="156"/>
      <c r="D10" s="156"/>
      <c r="E10" s="156"/>
      <c r="F10" s="156"/>
      <c r="G10" s="156"/>
      <c r="H10" s="156"/>
      <c r="I10" s="156"/>
      <c r="J10" s="156"/>
    </row>
    <row r="11" spans="1:10" ht="25.5" x14ac:dyDescent="0.55000000000000004">
      <c r="A11" s="156"/>
      <c r="B11" s="237" t="s">
        <v>575</v>
      </c>
      <c r="C11" s="237"/>
      <c r="D11" s="237"/>
      <c r="E11" s="237"/>
      <c r="F11" s="237"/>
      <c r="G11" s="237"/>
      <c r="H11" s="237"/>
      <c r="I11" s="237"/>
      <c r="J11" s="237"/>
    </row>
    <row r="12" spans="1:10" x14ac:dyDescent="0.35">
      <c r="A12" s="156"/>
      <c r="B12" s="156"/>
      <c r="C12" s="156"/>
      <c r="D12" s="156"/>
      <c r="E12" s="156"/>
      <c r="F12" s="156"/>
      <c r="G12" s="156"/>
      <c r="H12" s="156"/>
      <c r="I12" s="156"/>
      <c r="J12" s="156"/>
    </row>
    <row r="13" spans="1:10" ht="21" x14ac:dyDescent="0.5">
      <c r="A13" s="156"/>
      <c r="B13" s="242" t="s">
        <v>574</v>
      </c>
      <c r="C13" s="242"/>
      <c r="D13" s="242"/>
      <c r="E13" s="242"/>
      <c r="F13" s="242"/>
      <c r="G13" s="242"/>
      <c r="H13" s="242"/>
      <c r="I13" s="242"/>
      <c r="J13" s="242"/>
    </row>
    <row r="14" spans="1:10" x14ac:dyDescent="0.35">
      <c r="A14" s="156"/>
      <c r="B14" s="241" t="s">
        <v>693</v>
      </c>
      <c r="C14" s="241"/>
      <c r="D14" s="241"/>
      <c r="E14" s="241"/>
      <c r="F14" s="241"/>
      <c r="G14" s="241"/>
      <c r="H14" s="241"/>
      <c r="I14" s="241"/>
      <c r="J14" s="241"/>
    </row>
    <row r="15" spans="1:10" x14ac:dyDescent="0.35">
      <c r="A15" s="156"/>
      <c r="B15" s="156"/>
      <c r="C15" s="156"/>
      <c r="D15" s="156"/>
      <c r="E15" s="156"/>
      <c r="F15" s="156"/>
      <c r="G15" s="156"/>
      <c r="H15" s="156"/>
      <c r="I15" s="156"/>
      <c r="J15" s="156"/>
    </row>
    <row r="16" spans="1:10" x14ac:dyDescent="0.35">
      <c r="A16" s="156"/>
      <c r="B16" s="240">
        <f>Operacão!C6</f>
        <v>0</v>
      </c>
      <c r="C16" s="240"/>
      <c r="D16" s="240"/>
      <c r="E16" s="240"/>
      <c r="F16" s="240"/>
      <c r="G16" s="240"/>
      <c r="H16" s="240"/>
      <c r="I16" s="240"/>
      <c r="J16" s="240"/>
    </row>
    <row r="17" spans="1:10" x14ac:dyDescent="0.35">
      <c r="A17" s="156"/>
      <c r="B17" s="156"/>
      <c r="C17" s="156"/>
      <c r="D17" s="156"/>
      <c r="E17" s="156"/>
      <c r="F17" s="156"/>
      <c r="G17" s="156"/>
      <c r="H17" s="156"/>
      <c r="I17" s="156"/>
      <c r="J17" s="156"/>
    </row>
    <row r="18" spans="1:10" x14ac:dyDescent="0.35">
      <c r="A18" s="156"/>
      <c r="B18" s="156"/>
      <c r="C18" s="156"/>
      <c r="D18" s="156"/>
      <c r="E18" s="156"/>
      <c r="F18" s="156"/>
      <c r="G18" s="156"/>
      <c r="H18" s="156"/>
      <c r="I18" s="156"/>
      <c r="J18" s="156"/>
    </row>
    <row r="19" spans="1:10" x14ac:dyDescent="0.35">
      <c r="A19" s="156"/>
      <c r="B19" s="156"/>
      <c r="C19" s="156"/>
      <c r="D19" s="156"/>
      <c r="E19" s="156"/>
      <c r="F19" s="156"/>
      <c r="G19" s="156"/>
      <c r="H19" s="156"/>
      <c r="I19" s="156"/>
      <c r="J19" s="156"/>
    </row>
    <row r="20" spans="1:10" ht="13" customHeight="1" x14ac:dyDescent="0.35">
      <c r="A20" s="156"/>
      <c r="B20" s="156"/>
      <c r="C20" s="156"/>
      <c r="D20" s="156"/>
      <c r="E20" s="156"/>
      <c r="F20" s="156"/>
      <c r="G20" s="156"/>
      <c r="H20" s="156"/>
      <c r="I20" s="156"/>
      <c r="J20" s="156"/>
    </row>
    <row r="21" spans="1:10" ht="28.5" x14ac:dyDescent="0.65">
      <c r="A21" s="156"/>
      <c r="B21" s="239">
        <f>Operacão!C4</f>
        <v>0</v>
      </c>
      <c r="C21" s="239"/>
      <c r="D21" s="239"/>
      <c r="E21" s="239"/>
      <c r="F21" s="239"/>
      <c r="G21" s="239"/>
      <c r="H21" s="239"/>
      <c r="I21" s="239"/>
      <c r="J21" s="239"/>
    </row>
    <row r="22" spans="1:10" x14ac:dyDescent="0.35">
      <c r="A22" s="156"/>
      <c r="B22" s="238">
        <f>Operacão!C17</f>
        <v>0</v>
      </c>
      <c r="C22" s="238"/>
      <c r="D22" s="238"/>
      <c r="E22" s="238"/>
      <c r="F22" s="238"/>
      <c r="G22" s="238"/>
      <c r="H22" s="238"/>
      <c r="I22" s="238"/>
      <c r="J22" s="238"/>
    </row>
    <row r="23" spans="1:10" x14ac:dyDescent="0.35">
      <c r="A23" s="156"/>
      <c r="B23" s="156"/>
      <c r="C23" s="156"/>
      <c r="D23" s="156"/>
      <c r="E23" s="156"/>
      <c r="F23" s="156"/>
      <c r="G23" s="156"/>
      <c r="H23" s="156"/>
      <c r="I23" s="156"/>
      <c r="J23" s="156"/>
    </row>
    <row r="24" spans="1:10" x14ac:dyDescent="0.35">
      <c r="A24" s="156"/>
      <c r="B24" s="156"/>
      <c r="C24" s="156"/>
      <c r="D24" s="156"/>
      <c r="E24" s="156"/>
      <c r="F24" s="156"/>
      <c r="G24" s="156"/>
      <c r="H24" s="156"/>
      <c r="I24" s="156"/>
      <c r="J24" s="156"/>
    </row>
    <row r="25" spans="1:10" x14ac:dyDescent="0.35">
      <c r="A25" s="156"/>
      <c r="B25" s="156"/>
      <c r="C25" s="156"/>
      <c r="D25" s="156"/>
      <c r="E25" s="156"/>
      <c r="F25" s="156"/>
      <c r="G25" s="156"/>
      <c r="H25" s="156"/>
      <c r="I25" s="156"/>
      <c r="J25" s="156"/>
    </row>
    <row r="26" spans="1:10" x14ac:dyDescent="0.35">
      <c r="A26" s="156"/>
      <c r="B26" s="156"/>
      <c r="C26" s="156"/>
      <c r="D26" s="156"/>
      <c r="E26" s="156"/>
      <c r="F26" s="156"/>
      <c r="G26" s="156"/>
      <c r="H26" s="156"/>
      <c r="I26" s="156"/>
      <c r="J26" s="156"/>
    </row>
    <row r="27" spans="1:10" x14ac:dyDescent="0.35">
      <c r="A27" s="156"/>
      <c r="B27" s="156"/>
      <c r="C27" s="156"/>
      <c r="D27" s="156"/>
      <c r="E27" s="156"/>
      <c r="F27" s="156"/>
      <c r="G27" s="156"/>
      <c r="H27" s="156"/>
      <c r="I27" s="156"/>
      <c r="J27" s="156"/>
    </row>
    <row r="28" spans="1:10" x14ac:dyDescent="0.35">
      <c r="A28" s="156"/>
      <c r="B28" s="156"/>
      <c r="C28" s="156"/>
      <c r="D28" s="156"/>
      <c r="E28" s="156"/>
      <c r="F28" s="156"/>
      <c r="G28" s="156"/>
      <c r="H28" s="156"/>
      <c r="I28" s="156"/>
      <c r="J28" s="156"/>
    </row>
    <row r="29" spans="1:10" x14ac:dyDescent="0.35">
      <c r="A29" s="156"/>
      <c r="B29" s="156"/>
      <c r="C29" s="156"/>
      <c r="D29" s="156"/>
      <c r="E29" s="156"/>
      <c r="F29" s="156"/>
      <c r="G29" s="156"/>
      <c r="H29" s="156"/>
      <c r="I29" s="156"/>
      <c r="J29" s="156"/>
    </row>
    <row r="30" spans="1:10" x14ac:dyDescent="0.35">
      <c r="A30" s="156"/>
      <c r="B30" s="156"/>
      <c r="C30" s="156"/>
      <c r="D30" s="156"/>
      <c r="E30" s="156"/>
      <c r="F30" s="156"/>
      <c r="G30" s="156"/>
      <c r="H30" s="156"/>
      <c r="I30" s="156"/>
      <c r="J30" s="156"/>
    </row>
    <row r="31" spans="1:10" x14ac:dyDescent="0.35">
      <c r="A31" s="156"/>
      <c r="B31" s="156"/>
      <c r="C31" s="156"/>
      <c r="D31" s="156"/>
      <c r="E31" s="156"/>
      <c r="F31" s="156"/>
      <c r="G31" s="156"/>
      <c r="H31" s="156"/>
      <c r="I31" s="156"/>
      <c r="J31" s="156"/>
    </row>
    <row r="32" spans="1:10" x14ac:dyDescent="0.35">
      <c r="A32" s="156"/>
      <c r="B32" s="156"/>
      <c r="C32" s="156"/>
      <c r="D32" s="156"/>
      <c r="E32" s="156"/>
      <c r="F32" s="156"/>
      <c r="G32" s="156"/>
      <c r="H32" s="156"/>
      <c r="I32" s="156"/>
      <c r="J32" s="156"/>
    </row>
    <row r="33" spans="1:10" x14ac:dyDescent="0.35">
      <c r="A33" s="156"/>
      <c r="B33" s="156"/>
      <c r="C33" s="156"/>
      <c r="D33" s="156"/>
      <c r="E33" s="156"/>
      <c r="F33" s="156"/>
      <c r="G33" s="156"/>
      <c r="H33" s="156"/>
      <c r="I33" s="156"/>
      <c r="J33" s="156"/>
    </row>
    <row r="34" spans="1:10" x14ac:dyDescent="0.35">
      <c r="A34" s="156"/>
      <c r="B34" s="156"/>
      <c r="C34" s="156"/>
      <c r="D34" s="156"/>
      <c r="E34" s="156"/>
      <c r="F34" s="156"/>
      <c r="G34" s="156"/>
      <c r="H34" s="156"/>
      <c r="I34" s="156"/>
      <c r="J34" s="156"/>
    </row>
    <row r="35" spans="1:10" x14ac:dyDescent="0.35">
      <c r="A35" s="156"/>
      <c r="B35" s="156"/>
      <c r="C35" s="156"/>
      <c r="D35" s="156"/>
      <c r="E35" s="156"/>
      <c r="F35" s="156"/>
      <c r="G35" s="156"/>
      <c r="H35" s="156"/>
      <c r="I35" s="156"/>
      <c r="J35" s="156"/>
    </row>
    <row r="36" spans="1:10" x14ac:dyDescent="0.35">
      <c r="A36" s="156"/>
      <c r="B36" s="156"/>
      <c r="C36" s="156"/>
      <c r="D36" s="156"/>
      <c r="E36" s="156"/>
      <c r="F36" s="156"/>
      <c r="G36" s="156"/>
      <c r="H36" s="156"/>
      <c r="I36" s="156"/>
      <c r="J36" s="156"/>
    </row>
    <row r="37" spans="1:10" x14ac:dyDescent="0.35">
      <c r="A37" s="156"/>
      <c r="B37" s="156"/>
      <c r="C37" s="156"/>
      <c r="D37" s="156"/>
      <c r="E37" s="156"/>
      <c r="F37" s="156"/>
      <c r="G37" s="156"/>
      <c r="H37" s="156"/>
      <c r="I37" s="156"/>
      <c r="J37" s="156"/>
    </row>
    <row r="38" spans="1:10" x14ac:dyDescent="0.35">
      <c r="A38" s="156"/>
      <c r="B38" s="156"/>
      <c r="C38" s="156"/>
      <c r="D38" s="156"/>
      <c r="E38" s="156"/>
      <c r="F38" s="156"/>
      <c r="G38" s="156"/>
      <c r="H38" s="156"/>
      <c r="I38" s="156"/>
      <c r="J38" s="156"/>
    </row>
    <row r="39" spans="1:10" x14ac:dyDescent="0.35">
      <c r="A39" s="156"/>
      <c r="B39" s="156"/>
      <c r="C39" s="156"/>
      <c r="D39" s="156"/>
      <c r="E39" s="156"/>
      <c r="F39" s="156"/>
      <c r="G39" s="156"/>
      <c r="H39" s="156"/>
      <c r="I39" s="156"/>
      <c r="J39" s="156"/>
    </row>
    <row r="40" spans="1:10" x14ac:dyDescent="0.35">
      <c r="A40" s="156"/>
      <c r="B40" s="156"/>
      <c r="C40" s="156"/>
      <c r="D40" s="156"/>
      <c r="E40" s="156"/>
      <c r="F40" s="156"/>
      <c r="G40" s="156"/>
      <c r="H40" s="156"/>
      <c r="I40" s="156"/>
      <c r="J40" s="156"/>
    </row>
    <row r="41" spans="1:10" x14ac:dyDescent="0.35">
      <c r="A41" s="156"/>
      <c r="B41" s="156"/>
      <c r="C41" s="156"/>
      <c r="D41" s="156"/>
      <c r="E41" s="156"/>
      <c r="F41" s="156"/>
      <c r="G41" s="156"/>
      <c r="H41" s="156"/>
      <c r="I41" s="156"/>
      <c r="J41" s="156"/>
    </row>
    <row r="42" spans="1:10" x14ac:dyDescent="0.35">
      <c r="A42" s="156"/>
      <c r="B42" s="156"/>
      <c r="C42" s="156"/>
      <c r="D42" s="156"/>
      <c r="E42" s="156"/>
      <c r="F42" s="156"/>
      <c r="G42" s="156"/>
      <c r="H42" s="156"/>
      <c r="I42" s="156"/>
      <c r="J42" s="156"/>
    </row>
    <row r="43" spans="1:10" x14ac:dyDescent="0.35">
      <c r="A43" s="156"/>
      <c r="B43" s="156"/>
      <c r="C43" s="156"/>
      <c r="D43" s="156"/>
      <c r="E43" s="156"/>
      <c r="F43" s="156"/>
      <c r="G43" s="156"/>
      <c r="H43" s="156"/>
      <c r="I43" s="156"/>
      <c r="J43" s="156"/>
    </row>
  </sheetData>
  <mergeCells count="7">
    <mergeCell ref="B5:C5"/>
    <mergeCell ref="B11:J11"/>
    <mergeCell ref="B22:J22"/>
    <mergeCell ref="B21:J21"/>
    <mergeCell ref="B16:J16"/>
    <mergeCell ref="B14:J14"/>
    <mergeCell ref="B13:J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81"/>
  <sheetViews>
    <sheetView showWhiteSpace="0" topLeftCell="A149" zoomScaleNormal="100" workbookViewId="0">
      <selection activeCell="N112" sqref="N112"/>
    </sheetView>
  </sheetViews>
  <sheetFormatPr defaultRowHeight="14.5" outlineLevelRow="1" x14ac:dyDescent="0.35"/>
  <cols>
    <col min="1" max="1" width="2.08984375" customWidth="1"/>
    <col min="2" max="2" width="19.453125" customWidth="1"/>
    <col min="3" max="4" width="9.1796875" customWidth="1"/>
    <col min="5" max="5" width="12.54296875" customWidth="1"/>
    <col min="6" max="6" width="9.1796875" customWidth="1"/>
    <col min="7" max="7" width="12.36328125" customWidth="1"/>
    <col min="8" max="9" width="8.453125" customWidth="1"/>
    <col min="10" max="10" width="3.6328125" customWidth="1"/>
  </cols>
  <sheetData>
    <row r="1" spans="1:256" s="7" customFormat="1" ht="9.5" customHeight="1" x14ac:dyDescent="0.3">
      <c r="A1" s="8"/>
      <c r="B1" s="9"/>
      <c r="C1" s="9"/>
      <c r="D1" s="9"/>
      <c r="E1" s="9"/>
      <c r="F1" s="9"/>
      <c r="G1" s="9"/>
      <c r="H1" s="9"/>
      <c r="I1" s="9"/>
      <c r="J1" s="9"/>
    </row>
    <row r="2" spans="1:256" s="5" customFormat="1" ht="17.25" customHeight="1" x14ac:dyDescent="0.3">
      <c r="A2" s="8"/>
      <c r="B2" s="10" t="s">
        <v>651</v>
      </c>
      <c r="C2" s="11"/>
      <c r="D2" s="11"/>
      <c r="E2" s="11"/>
      <c r="F2" s="11"/>
      <c r="G2" s="11"/>
      <c r="H2" s="11"/>
      <c r="I2" s="11"/>
      <c r="J2" s="12"/>
    </row>
    <row r="3" spans="1:256" s="5" customFormat="1" ht="6" customHeight="1" x14ac:dyDescent="0.3">
      <c r="A3" s="8"/>
      <c r="B3" s="12"/>
      <c r="C3" s="12"/>
      <c r="D3" s="12"/>
      <c r="E3" s="12"/>
      <c r="F3" s="12"/>
      <c r="G3" s="12"/>
      <c r="H3" s="12"/>
      <c r="I3" s="12"/>
      <c r="J3" s="12"/>
    </row>
    <row r="4" spans="1:256" s="7" customFormat="1" ht="20.149999999999999" customHeight="1" x14ac:dyDescent="0.3">
      <c r="A4" s="8"/>
      <c r="B4" s="13" t="s">
        <v>380</v>
      </c>
      <c r="C4" s="252"/>
      <c r="D4" s="253"/>
      <c r="E4" s="253"/>
      <c r="F4" s="253"/>
      <c r="G4" s="253"/>
      <c r="H4" s="253"/>
      <c r="I4" s="254"/>
      <c r="J4" s="9"/>
    </row>
    <row r="5" spans="1:256" s="7" customFormat="1" ht="6" customHeight="1" x14ac:dyDescent="0.3">
      <c r="A5" s="8"/>
      <c r="B5" s="14"/>
      <c r="C5" s="12"/>
      <c r="D5" s="12"/>
      <c r="E5" s="12"/>
      <c r="F5" s="9"/>
      <c r="G5" s="9"/>
      <c r="H5" s="9"/>
      <c r="I5" s="9"/>
      <c r="J5" s="12"/>
    </row>
    <row r="6" spans="1:256" s="7" customFormat="1" ht="20.149999999999999" customHeight="1" x14ac:dyDescent="0.3">
      <c r="A6" s="15"/>
      <c r="B6" s="13" t="s">
        <v>0</v>
      </c>
      <c r="C6" s="255"/>
      <c r="D6" s="256"/>
      <c r="E6" s="256"/>
      <c r="F6" s="256"/>
      <c r="G6" s="256"/>
      <c r="H6" s="256"/>
      <c r="I6" s="257"/>
      <c r="J6" s="12"/>
    </row>
    <row r="7" spans="1:256" s="5" customFormat="1" ht="6" customHeight="1" x14ac:dyDescent="0.3">
      <c r="A7" s="8"/>
      <c r="B7" s="14"/>
      <c r="C7" s="9"/>
      <c r="D7" s="9"/>
      <c r="E7" s="16"/>
      <c r="F7" s="9"/>
      <c r="G7" s="9"/>
      <c r="H7" s="9"/>
      <c r="I7" s="9"/>
      <c r="J7" s="9"/>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pans="1:256" s="5" customFormat="1" ht="24" customHeight="1" x14ac:dyDescent="0.3">
      <c r="A8" s="8"/>
      <c r="B8" s="13" t="s">
        <v>1</v>
      </c>
      <c r="C8" s="255"/>
      <c r="D8" s="256"/>
      <c r="E8" s="256"/>
      <c r="F8" s="256"/>
      <c r="G8" s="256"/>
      <c r="H8" s="256"/>
      <c r="I8" s="257"/>
      <c r="J8" s="9"/>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row>
    <row r="9" spans="1:256" s="5" customFormat="1" ht="6" customHeight="1" x14ac:dyDescent="0.3">
      <c r="A9" s="8"/>
      <c r="B9" s="14"/>
      <c r="C9" s="9"/>
      <c r="D9" s="9"/>
      <c r="E9" s="16"/>
      <c r="F9" s="9"/>
      <c r="G9" s="9"/>
      <c r="H9" s="9"/>
      <c r="I9" s="9"/>
      <c r="J9" s="9"/>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row>
    <row r="10" spans="1:256" s="5" customFormat="1" ht="24" customHeight="1" x14ac:dyDescent="0.3">
      <c r="A10" s="8"/>
      <c r="B10" s="13" t="s">
        <v>2</v>
      </c>
      <c r="C10" s="255"/>
      <c r="D10" s="256"/>
      <c r="E10" s="256"/>
      <c r="F10" s="256"/>
      <c r="G10" s="256"/>
      <c r="H10" s="256"/>
      <c r="I10" s="257"/>
      <c r="J10" s="9"/>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row>
    <row r="11" spans="1:256" s="5" customFormat="1" ht="6" customHeight="1" x14ac:dyDescent="0.3">
      <c r="A11" s="17"/>
      <c r="B11" s="18"/>
      <c r="C11" s="9"/>
      <c r="D11" s="9"/>
      <c r="E11" s="9"/>
      <c r="F11" s="12"/>
      <c r="G11" s="12"/>
      <c r="H11" s="12"/>
      <c r="I11" s="12"/>
      <c r="J11" s="12"/>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row>
    <row r="12" spans="1:256" s="5" customFormat="1" ht="22.5" hidden="1" customHeight="1" x14ac:dyDescent="0.3">
      <c r="A12" s="15"/>
      <c r="B12" s="19" t="s">
        <v>381</v>
      </c>
      <c r="C12" s="258" t="s">
        <v>382</v>
      </c>
      <c r="D12" s="259"/>
      <c r="E12" s="259"/>
      <c r="F12" s="259"/>
      <c r="G12" s="259"/>
      <c r="H12" s="259"/>
      <c r="I12" s="260"/>
      <c r="J12" s="12"/>
    </row>
    <row r="13" spans="1:256" s="5" customFormat="1" ht="19.5" customHeight="1" x14ac:dyDescent="0.3">
      <c r="A13" s="8"/>
      <c r="B13" s="10" t="s">
        <v>650</v>
      </c>
      <c r="C13" s="11"/>
      <c r="D13" s="11"/>
      <c r="E13" s="11"/>
      <c r="F13" s="11"/>
      <c r="G13" s="11"/>
      <c r="H13" s="11"/>
      <c r="I13" s="11"/>
      <c r="J13" s="12"/>
    </row>
    <row r="14" spans="1:256" s="5" customFormat="1" ht="6.5" customHeight="1" x14ac:dyDescent="0.3">
      <c r="A14" s="12"/>
      <c r="B14" s="12"/>
      <c r="C14" s="12"/>
      <c r="D14" s="12"/>
      <c r="E14" s="12"/>
      <c r="F14" s="12"/>
      <c r="G14" s="12"/>
      <c r="H14" s="12"/>
      <c r="I14" s="12"/>
      <c r="J14" s="12"/>
    </row>
    <row r="15" spans="1:256" s="5" customFormat="1" ht="17.25" customHeight="1" x14ac:dyDescent="0.3">
      <c r="A15" s="8"/>
      <c r="B15" s="20" t="s">
        <v>383</v>
      </c>
      <c r="C15" s="21"/>
      <c r="D15" s="21"/>
      <c r="E15" s="21"/>
      <c r="F15" s="21"/>
      <c r="G15" s="21"/>
      <c r="H15" s="21"/>
      <c r="I15" s="21"/>
      <c r="J15" s="12"/>
    </row>
    <row r="16" spans="1:256" s="5" customFormat="1" ht="6" customHeight="1" x14ac:dyDescent="0.3">
      <c r="A16" s="8"/>
      <c r="B16" s="12"/>
      <c r="C16" s="12"/>
      <c r="D16" s="12"/>
      <c r="E16" s="12"/>
      <c r="F16" s="12"/>
      <c r="G16" s="12"/>
      <c r="H16" s="12"/>
      <c r="I16" s="12"/>
      <c r="J16" s="12"/>
    </row>
    <row r="17" spans="1:10" s="5" customFormat="1" ht="20.25" customHeight="1" x14ac:dyDescent="0.3">
      <c r="A17" s="8"/>
      <c r="B17" s="13" t="s">
        <v>384</v>
      </c>
      <c r="C17" s="243"/>
      <c r="D17" s="244"/>
      <c r="E17" s="244"/>
      <c r="F17" s="245"/>
      <c r="G17" s="74" t="s">
        <v>385</v>
      </c>
      <c r="H17" s="261"/>
      <c r="I17" s="262"/>
      <c r="J17" s="12"/>
    </row>
    <row r="18" spans="1:10" s="5" customFormat="1" ht="5.25" customHeight="1" x14ac:dyDescent="0.3">
      <c r="A18" s="8"/>
      <c r="B18" s="23"/>
      <c r="C18" s="12"/>
      <c r="D18" s="12"/>
      <c r="E18" s="12"/>
      <c r="F18" s="12"/>
      <c r="G18" s="12"/>
      <c r="H18" s="12"/>
      <c r="I18" s="12"/>
      <c r="J18" s="12"/>
    </row>
    <row r="19" spans="1:10" s="5" customFormat="1" ht="21" customHeight="1" x14ac:dyDescent="0.3">
      <c r="A19" s="8"/>
      <c r="B19" s="13" t="s">
        <v>386</v>
      </c>
      <c r="C19" s="243"/>
      <c r="D19" s="244"/>
      <c r="E19" s="244"/>
      <c r="F19" s="244"/>
      <c r="G19" s="244"/>
      <c r="H19" s="244"/>
      <c r="I19" s="245"/>
      <c r="J19" s="12"/>
    </row>
    <row r="20" spans="1:10" s="5" customFormat="1" ht="5.25" customHeight="1" x14ac:dyDescent="0.3">
      <c r="A20" s="8"/>
      <c r="B20" s="24"/>
      <c r="C20" s="12"/>
      <c r="D20" s="12"/>
      <c r="E20" s="12"/>
      <c r="F20" s="12"/>
      <c r="G20" s="12"/>
      <c r="H20" s="12"/>
      <c r="I20" s="12"/>
      <c r="J20" s="12"/>
    </row>
    <row r="21" spans="1:10" s="5" customFormat="1" ht="21" customHeight="1" x14ac:dyDescent="0.3">
      <c r="A21" s="8"/>
      <c r="B21" s="13" t="s">
        <v>387</v>
      </c>
      <c r="C21" s="246"/>
      <c r="D21" s="247"/>
      <c r="E21" s="247"/>
      <c r="F21" s="248"/>
      <c r="G21" s="12"/>
      <c r="H21" s="74" t="s">
        <v>388</v>
      </c>
      <c r="I21" s="25"/>
      <c r="J21" s="12"/>
    </row>
    <row r="22" spans="1:10" s="5" customFormat="1" ht="5.25" customHeight="1" x14ac:dyDescent="0.3">
      <c r="A22" s="8"/>
      <c r="B22" s="24"/>
      <c r="C22" s="12"/>
      <c r="D22" s="12"/>
      <c r="E22" s="12"/>
      <c r="F22" s="12"/>
      <c r="G22" s="12"/>
      <c r="H22" s="12"/>
      <c r="I22" s="12"/>
      <c r="J22" s="12"/>
    </row>
    <row r="23" spans="1:10" s="5" customFormat="1" ht="21" customHeight="1" x14ac:dyDescent="0.3">
      <c r="A23" s="8"/>
      <c r="B23" s="13" t="s">
        <v>389</v>
      </c>
      <c r="C23" s="246"/>
      <c r="D23" s="247"/>
      <c r="E23" s="247"/>
      <c r="F23" s="248"/>
      <c r="G23" s="74" t="s">
        <v>390</v>
      </c>
      <c r="H23" s="249"/>
      <c r="I23" s="250"/>
      <c r="J23" s="12"/>
    </row>
    <row r="24" spans="1:10" s="5" customFormat="1" ht="5.25" customHeight="1" x14ac:dyDescent="0.3">
      <c r="A24" s="8"/>
      <c r="B24" s="24"/>
      <c r="C24" s="12"/>
      <c r="D24" s="12"/>
      <c r="E24" s="12"/>
      <c r="F24" s="12"/>
      <c r="G24" s="92"/>
      <c r="H24" s="12"/>
      <c r="I24" s="12"/>
      <c r="J24" s="12"/>
    </row>
    <row r="25" spans="1:10" s="5" customFormat="1" ht="21" customHeight="1" x14ac:dyDescent="0.3">
      <c r="A25" s="8"/>
      <c r="B25" s="13" t="s">
        <v>391</v>
      </c>
      <c r="C25" s="251"/>
      <c r="D25" s="247"/>
      <c r="E25" s="247"/>
      <c r="F25" s="248"/>
      <c r="G25" s="74" t="s">
        <v>392</v>
      </c>
      <c r="H25" s="263"/>
      <c r="I25" s="264"/>
      <c r="J25" s="12"/>
    </row>
    <row r="26" spans="1:10" s="5" customFormat="1" ht="5.25" customHeight="1" x14ac:dyDescent="0.3">
      <c r="A26" s="8"/>
      <c r="B26" s="24"/>
      <c r="C26" s="12"/>
      <c r="D26" s="12"/>
      <c r="E26" s="12"/>
      <c r="F26" s="12"/>
      <c r="G26" s="12"/>
      <c r="H26" s="12"/>
      <c r="I26" s="12"/>
      <c r="J26" s="12"/>
    </row>
    <row r="27" spans="1:10" s="5" customFormat="1" ht="21.75" customHeight="1" x14ac:dyDescent="0.3">
      <c r="A27" s="8"/>
      <c r="B27" s="13" t="s">
        <v>393</v>
      </c>
      <c r="C27" s="243"/>
      <c r="D27" s="245"/>
      <c r="E27" s="22" t="s">
        <v>394</v>
      </c>
      <c r="F27" s="26"/>
      <c r="G27" s="12"/>
      <c r="H27" s="12"/>
      <c r="I27" s="12"/>
      <c r="J27" s="12"/>
    </row>
    <row r="28" spans="1:10" s="5" customFormat="1" ht="5.25" customHeight="1" x14ac:dyDescent="0.3">
      <c r="A28" s="8"/>
      <c r="B28" s="24"/>
      <c r="C28" s="12"/>
      <c r="D28" s="12"/>
      <c r="E28" s="27"/>
      <c r="F28" s="12"/>
      <c r="G28" s="12"/>
      <c r="H28" s="12"/>
      <c r="I28" s="12"/>
      <c r="J28" s="12"/>
    </row>
    <row r="29" spans="1:10" s="5" customFormat="1" ht="20.25" customHeight="1" x14ac:dyDescent="0.3">
      <c r="A29" s="8"/>
      <c r="B29" s="13" t="s">
        <v>395</v>
      </c>
      <c r="C29" s="251"/>
      <c r="D29" s="247"/>
      <c r="E29" s="247"/>
      <c r="F29" s="248"/>
      <c r="G29" s="12"/>
      <c r="H29" s="12"/>
      <c r="I29" s="12"/>
      <c r="J29" s="12"/>
    </row>
    <row r="30" spans="1:10" s="5" customFormat="1" ht="5.25" customHeight="1" x14ac:dyDescent="0.3">
      <c r="A30" s="8"/>
      <c r="B30" s="24"/>
      <c r="C30" s="12"/>
      <c r="D30" s="12"/>
      <c r="E30" s="27"/>
      <c r="F30" s="12"/>
      <c r="G30" s="12"/>
      <c r="H30" s="12"/>
      <c r="I30" s="12"/>
      <c r="J30" s="12"/>
    </row>
    <row r="31" spans="1:10" s="5" customFormat="1" ht="20.25" customHeight="1" x14ac:dyDescent="0.3">
      <c r="A31" s="8"/>
      <c r="B31" s="13" t="s">
        <v>396</v>
      </c>
      <c r="C31" s="28"/>
      <c r="D31" s="12"/>
      <c r="E31" s="22" t="s">
        <v>397</v>
      </c>
      <c r="F31" s="26"/>
      <c r="G31" s="12"/>
      <c r="H31" s="12"/>
      <c r="I31" s="12"/>
      <c r="J31" s="12"/>
    </row>
    <row r="32" spans="1:10" s="5" customFormat="1" ht="6" customHeight="1" x14ac:dyDescent="0.3">
      <c r="A32" s="8"/>
      <c r="B32" s="27"/>
      <c r="C32" s="12"/>
      <c r="D32" s="12"/>
      <c r="E32" s="12"/>
      <c r="F32" s="12"/>
      <c r="G32" s="12"/>
      <c r="H32" s="12"/>
      <c r="I32" s="12"/>
      <c r="J32" s="12"/>
    </row>
    <row r="33" spans="1:10" s="5" customFormat="1" ht="18" customHeight="1" x14ac:dyDescent="0.3">
      <c r="A33" s="8"/>
      <c r="B33" s="20" t="s">
        <v>398</v>
      </c>
      <c r="C33" s="21"/>
      <c r="D33" s="21"/>
      <c r="E33" s="21"/>
      <c r="F33" s="21"/>
      <c r="G33" s="21"/>
      <c r="H33" s="21"/>
      <c r="I33" s="21"/>
      <c r="J33" s="12"/>
    </row>
    <row r="34" spans="1:10" s="5" customFormat="1" ht="7.5" customHeight="1" x14ac:dyDescent="0.3">
      <c r="A34" s="8"/>
      <c r="B34" s="12"/>
      <c r="C34" s="12"/>
      <c r="D34" s="12"/>
      <c r="E34" s="12"/>
      <c r="F34" s="12"/>
      <c r="G34" s="12"/>
      <c r="H34" s="12"/>
      <c r="I34" s="12"/>
      <c r="J34" s="12"/>
    </row>
    <row r="35" spans="1:10" s="5" customFormat="1" ht="22.5" customHeight="1" x14ac:dyDescent="0.3">
      <c r="A35" s="8"/>
      <c r="B35" s="29" t="s">
        <v>399</v>
      </c>
      <c r="C35" s="28"/>
      <c r="D35" s="30"/>
      <c r="E35" s="22" t="s">
        <v>400</v>
      </c>
      <c r="F35" s="243"/>
      <c r="G35" s="244"/>
      <c r="H35" s="244"/>
      <c r="I35" s="245"/>
      <c r="J35" s="12"/>
    </row>
    <row r="36" spans="1:10" s="5" customFormat="1" ht="6" customHeight="1" x14ac:dyDescent="0.3">
      <c r="A36" s="8"/>
      <c r="B36" s="23"/>
      <c r="C36" s="12"/>
      <c r="D36" s="12"/>
      <c r="E36" s="12"/>
      <c r="F36" s="12"/>
      <c r="G36" s="12"/>
      <c r="H36" s="12"/>
      <c r="I36" s="12"/>
      <c r="J36" s="12"/>
    </row>
    <row r="37" spans="1:10" s="5" customFormat="1" ht="20.25" customHeight="1" x14ac:dyDescent="0.3">
      <c r="A37" s="8"/>
      <c r="B37" s="13" t="s">
        <v>384</v>
      </c>
      <c r="C37" s="243"/>
      <c r="D37" s="244"/>
      <c r="E37" s="244"/>
      <c r="F37" s="245"/>
      <c r="G37" s="22" t="s">
        <v>385</v>
      </c>
      <c r="H37" s="287"/>
      <c r="I37" s="288"/>
      <c r="J37" s="12"/>
    </row>
    <row r="38" spans="1:10" s="5" customFormat="1" ht="5.25" customHeight="1" x14ac:dyDescent="0.3">
      <c r="A38" s="8"/>
      <c r="B38" s="23"/>
      <c r="C38" s="12"/>
      <c r="D38" s="12"/>
      <c r="E38" s="12"/>
      <c r="F38" s="12"/>
      <c r="G38" s="12"/>
      <c r="H38" s="12"/>
      <c r="I38" s="12"/>
      <c r="J38" s="12"/>
    </row>
    <row r="39" spans="1:10" s="5" customFormat="1" ht="21" customHeight="1" x14ac:dyDescent="0.3">
      <c r="A39" s="8"/>
      <c r="B39" s="13" t="s">
        <v>386</v>
      </c>
      <c r="C39" s="243"/>
      <c r="D39" s="244"/>
      <c r="E39" s="244"/>
      <c r="F39" s="244"/>
      <c r="G39" s="244"/>
      <c r="H39" s="244"/>
      <c r="I39" s="245"/>
      <c r="J39" s="12"/>
    </row>
    <row r="40" spans="1:10" s="5" customFormat="1" ht="5.25" customHeight="1" x14ac:dyDescent="0.3">
      <c r="A40" s="8"/>
      <c r="B40" s="24"/>
      <c r="C40" s="12"/>
      <c r="D40" s="12"/>
      <c r="E40" s="12"/>
      <c r="F40" s="12"/>
      <c r="G40" s="12"/>
      <c r="H40" s="12"/>
      <c r="I40" s="12"/>
      <c r="J40" s="12"/>
    </row>
    <row r="41" spans="1:10" s="5" customFormat="1" ht="21" customHeight="1" x14ac:dyDescent="0.3">
      <c r="A41" s="8"/>
      <c r="B41" s="13" t="s">
        <v>387</v>
      </c>
      <c r="C41" s="246"/>
      <c r="D41" s="247"/>
      <c r="E41" s="247"/>
      <c r="F41" s="248"/>
      <c r="G41" s="12"/>
      <c r="H41" s="22" t="s">
        <v>388</v>
      </c>
      <c r="I41" s="25"/>
      <c r="J41" s="12"/>
    </row>
    <row r="42" spans="1:10" s="5" customFormat="1" ht="5.25" customHeight="1" x14ac:dyDescent="0.3">
      <c r="A42" s="8"/>
      <c r="B42" s="24"/>
      <c r="C42" s="12"/>
      <c r="D42" s="12"/>
      <c r="E42" s="12"/>
      <c r="F42" s="12"/>
      <c r="G42" s="12"/>
      <c r="H42" s="12"/>
      <c r="I42" s="12"/>
      <c r="J42" s="12"/>
    </row>
    <row r="43" spans="1:10" s="5" customFormat="1" ht="21" customHeight="1" x14ac:dyDescent="0.3">
      <c r="A43" s="8"/>
      <c r="B43" s="13" t="s">
        <v>389</v>
      </c>
      <c r="C43" s="246"/>
      <c r="D43" s="247"/>
      <c r="E43" s="247"/>
      <c r="F43" s="248"/>
      <c r="G43" s="22" t="s">
        <v>390</v>
      </c>
      <c r="H43" s="249"/>
      <c r="I43" s="250"/>
      <c r="J43" s="12"/>
    </row>
    <row r="44" spans="1:10" s="5" customFormat="1" ht="5.25" customHeight="1" x14ac:dyDescent="0.3">
      <c r="A44" s="8"/>
      <c r="B44" s="24"/>
      <c r="C44" s="12"/>
      <c r="D44" s="12"/>
      <c r="E44" s="12"/>
      <c r="F44" s="12"/>
      <c r="G44" s="12"/>
      <c r="H44" s="12"/>
      <c r="I44" s="12"/>
      <c r="J44" s="12"/>
    </row>
    <row r="45" spans="1:10" s="5" customFormat="1" ht="21" customHeight="1" x14ac:dyDescent="0.3">
      <c r="A45" s="8"/>
      <c r="B45" s="13" t="s">
        <v>391</v>
      </c>
      <c r="C45" s="251"/>
      <c r="D45" s="247"/>
      <c r="E45" s="247"/>
      <c r="F45" s="248"/>
      <c r="G45" s="74" t="s">
        <v>392</v>
      </c>
      <c r="H45" s="263"/>
      <c r="I45" s="264"/>
      <c r="J45" s="12"/>
    </row>
    <row r="46" spans="1:10" s="5" customFormat="1" ht="5.25" customHeight="1" x14ac:dyDescent="0.3">
      <c r="A46" s="8"/>
      <c r="B46" s="24"/>
      <c r="C46" s="12"/>
      <c r="D46" s="12"/>
      <c r="E46" s="12"/>
      <c r="F46" s="12"/>
      <c r="G46" s="12"/>
      <c r="H46" s="12"/>
      <c r="I46" s="31"/>
      <c r="J46" s="12"/>
    </row>
    <row r="47" spans="1:10" s="5" customFormat="1" ht="21" customHeight="1" x14ac:dyDescent="0.3">
      <c r="A47" s="8"/>
      <c r="B47" s="13" t="s">
        <v>401</v>
      </c>
      <c r="C47" s="13"/>
      <c r="D47" s="13"/>
      <c r="E47" s="13"/>
      <c r="F47" s="28"/>
      <c r="G47" s="12"/>
      <c r="H47" s="32"/>
      <c r="I47" s="32"/>
      <c r="J47" s="12"/>
    </row>
    <row r="48" spans="1:10" s="5" customFormat="1" ht="5.25" customHeight="1" x14ac:dyDescent="0.3">
      <c r="A48" s="8"/>
      <c r="B48" s="33"/>
      <c r="C48" s="12"/>
      <c r="D48" s="12"/>
      <c r="E48" s="12"/>
      <c r="F48" s="12"/>
      <c r="G48" s="12"/>
      <c r="H48" s="12"/>
      <c r="I48" s="12"/>
      <c r="J48" s="12"/>
    </row>
    <row r="49" spans="1:10" s="5" customFormat="1" ht="21" customHeight="1" x14ac:dyDescent="0.3">
      <c r="A49" s="8"/>
      <c r="B49" s="13" t="s">
        <v>402</v>
      </c>
      <c r="C49" s="12"/>
      <c r="D49" s="289"/>
      <c r="E49" s="289"/>
      <c r="F49" s="289"/>
      <c r="G49" s="12"/>
      <c r="H49" s="32"/>
      <c r="I49" s="32"/>
      <c r="J49" s="12"/>
    </row>
    <row r="50" spans="1:10" s="5" customFormat="1" ht="7" customHeight="1" x14ac:dyDescent="0.3">
      <c r="A50" s="8"/>
      <c r="B50" s="34"/>
      <c r="C50" s="12"/>
      <c r="D50" s="12"/>
      <c r="E50" s="12"/>
      <c r="F50" s="12"/>
      <c r="G50" s="12"/>
      <c r="H50" s="12"/>
      <c r="I50" s="12"/>
      <c r="J50" s="12"/>
    </row>
    <row r="51" spans="1:10" s="5" customFormat="1" ht="17.25" customHeight="1" x14ac:dyDescent="0.3">
      <c r="A51" s="8"/>
      <c r="B51" s="20" t="s">
        <v>403</v>
      </c>
      <c r="C51" s="21"/>
      <c r="D51" s="21"/>
      <c r="E51" s="21"/>
      <c r="F51" s="21"/>
      <c r="G51" s="21"/>
      <c r="H51" s="21"/>
      <c r="I51" s="21"/>
      <c r="J51" s="12"/>
    </row>
    <row r="52" spans="1:10" s="5" customFormat="1" ht="6" customHeight="1" x14ac:dyDescent="0.3">
      <c r="A52" s="8"/>
      <c r="B52" s="12"/>
      <c r="C52" s="12"/>
      <c r="D52" s="12"/>
      <c r="E52" s="12"/>
      <c r="F52" s="12"/>
      <c r="G52" s="12"/>
      <c r="H52" s="12"/>
      <c r="I52" s="12"/>
      <c r="J52" s="12"/>
    </row>
    <row r="53" spans="1:10" s="5" customFormat="1" ht="17" customHeight="1" x14ac:dyDescent="0.3">
      <c r="A53" s="8"/>
      <c r="B53" s="35" t="s">
        <v>404</v>
      </c>
      <c r="C53" s="36"/>
      <c r="D53" s="36"/>
      <c r="E53" s="36"/>
      <c r="F53" s="36"/>
      <c r="G53" s="36"/>
      <c r="H53" s="36"/>
      <c r="I53" s="36"/>
      <c r="J53" s="12"/>
    </row>
    <row r="54" spans="1:10" s="5" customFormat="1" ht="6" customHeight="1" x14ac:dyDescent="0.3">
      <c r="A54" s="8"/>
      <c r="B54" s="12"/>
      <c r="C54" s="12"/>
      <c r="D54" s="12"/>
      <c r="E54" s="12"/>
      <c r="F54" s="12"/>
      <c r="G54" s="12"/>
      <c r="H54" s="12"/>
      <c r="I54" s="12"/>
      <c r="J54" s="12"/>
    </row>
    <row r="55" spans="1:10" s="5" customFormat="1" ht="20.25" customHeight="1" outlineLevel="1" x14ac:dyDescent="0.3">
      <c r="A55" s="8"/>
      <c r="B55" s="13" t="s">
        <v>384</v>
      </c>
      <c r="C55" s="246"/>
      <c r="D55" s="247"/>
      <c r="E55" s="247"/>
      <c r="F55" s="248"/>
      <c r="G55" s="74" t="s">
        <v>385</v>
      </c>
      <c r="H55" s="263"/>
      <c r="I55" s="264"/>
      <c r="J55" s="12"/>
    </row>
    <row r="56" spans="1:10" s="5" customFormat="1" ht="5.25" customHeight="1" outlineLevel="1" x14ac:dyDescent="0.3">
      <c r="A56" s="8"/>
      <c r="B56" s="23"/>
      <c r="C56" s="12"/>
      <c r="D56" s="12"/>
      <c r="E56" s="12"/>
      <c r="F56" s="12"/>
      <c r="G56" s="12"/>
      <c r="H56" s="12"/>
      <c r="I56" s="12"/>
      <c r="J56" s="12"/>
    </row>
    <row r="57" spans="1:10" s="5" customFormat="1" ht="21" customHeight="1" outlineLevel="1" x14ac:dyDescent="0.3">
      <c r="A57" s="8"/>
      <c r="B57" s="13" t="s">
        <v>386</v>
      </c>
      <c r="C57" s="243"/>
      <c r="D57" s="244"/>
      <c r="E57" s="244"/>
      <c r="F57" s="244"/>
      <c r="G57" s="244"/>
      <c r="H57" s="244"/>
      <c r="I57" s="245"/>
      <c r="J57" s="12"/>
    </row>
    <row r="58" spans="1:10" s="5" customFormat="1" ht="5.25" customHeight="1" outlineLevel="1" x14ac:dyDescent="0.3">
      <c r="A58" s="8"/>
      <c r="B58" s="24"/>
      <c r="C58" s="12"/>
      <c r="D58" s="12"/>
      <c r="E58" s="12"/>
      <c r="F58" s="12"/>
      <c r="G58" s="12"/>
      <c r="H58" s="12"/>
      <c r="I58" s="12"/>
      <c r="J58" s="12"/>
    </row>
    <row r="59" spans="1:10" s="5" customFormat="1" ht="21" customHeight="1" outlineLevel="1" x14ac:dyDescent="0.3">
      <c r="A59" s="8"/>
      <c r="B59" s="13" t="s">
        <v>387</v>
      </c>
      <c r="C59" s="246"/>
      <c r="D59" s="247"/>
      <c r="E59" s="247"/>
      <c r="F59" s="248"/>
      <c r="G59" s="12"/>
      <c r="H59" s="74" t="s">
        <v>388</v>
      </c>
      <c r="I59" s="25"/>
      <c r="J59" s="12"/>
    </row>
    <row r="60" spans="1:10" s="5" customFormat="1" ht="5.25" customHeight="1" outlineLevel="1" x14ac:dyDescent="0.3">
      <c r="A60" s="8"/>
      <c r="B60" s="24"/>
      <c r="C60" s="12"/>
      <c r="D60" s="12"/>
      <c r="E60" s="12"/>
      <c r="F60" s="12"/>
      <c r="G60" s="12"/>
      <c r="H60" s="12"/>
      <c r="I60" s="12"/>
      <c r="J60" s="12"/>
    </row>
    <row r="61" spans="1:10" s="5" customFormat="1" ht="21" customHeight="1" outlineLevel="1" x14ac:dyDescent="0.3">
      <c r="A61" s="8"/>
      <c r="B61" s="13" t="s">
        <v>389</v>
      </c>
      <c r="C61" s="246"/>
      <c r="D61" s="247"/>
      <c r="E61" s="247"/>
      <c r="F61" s="248"/>
      <c r="G61" s="74" t="s">
        <v>390</v>
      </c>
      <c r="H61" s="249"/>
      <c r="I61" s="250"/>
      <c r="J61" s="12"/>
    </row>
    <row r="62" spans="1:10" s="5" customFormat="1" ht="5.25" customHeight="1" outlineLevel="1" x14ac:dyDescent="0.3">
      <c r="A62" s="8"/>
      <c r="B62" s="24"/>
      <c r="C62" s="12"/>
      <c r="D62" s="12"/>
      <c r="E62" s="12"/>
      <c r="F62" s="12"/>
      <c r="G62" s="92"/>
      <c r="H62" s="12"/>
      <c r="I62" s="12"/>
      <c r="J62" s="12"/>
    </row>
    <row r="63" spans="1:10" s="5" customFormat="1" ht="21" customHeight="1" outlineLevel="1" x14ac:dyDescent="0.3">
      <c r="A63" s="8"/>
      <c r="B63" s="13" t="s">
        <v>391</v>
      </c>
      <c r="C63" s="251"/>
      <c r="D63" s="247"/>
      <c r="E63" s="247"/>
      <c r="F63" s="248"/>
      <c r="G63" s="74" t="s">
        <v>392</v>
      </c>
      <c r="H63" s="263"/>
      <c r="I63" s="264"/>
      <c r="J63" s="12"/>
    </row>
    <row r="64" spans="1:10" s="5" customFormat="1" ht="5.25" customHeight="1" outlineLevel="1" x14ac:dyDescent="0.3">
      <c r="A64" s="8"/>
      <c r="B64" s="24"/>
      <c r="C64" s="12"/>
      <c r="D64" s="12"/>
      <c r="E64" s="12"/>
      <c r="F64" s="12"/>
      <c r="G64" s="12"/>
      <c r="H64" s="12"/>
      <c r="I64" s="12"/>
      <c r="J64" s="12"/>
    </row>
    <row r="65" spans="1:10" s="5" customFormat="1" ht="21.75" customHeight="1" outlineLevel="1" x14ac:dyDescent="0.3">
      <c r="A65" s="8"/>
      <c r="B65" s="13" t="s">
        <v>393</v>
      </c>
      <c r="C65" s="243"/>
      <c r="D65" s="245"/>
      <c r="E65" s="22" t="s">
        <v>394</v>
      </c>
      <c r="F65" s="26"/>
      <c r="G65" s="12"/>
      <c r="H65" s="12"/>
      <c r="I65" s="12"/>
      <c r="J65" s="12"/>
    </row>
    <row r="66" spans="1:10" s="5" customFormat="1" ht="5.25" customHeight="1" outlineLevel="1" x14ac:dyDescent="0.3">
      <c r="A66" s="8"/>
      <c r="B66" s="24"/>
      <c r="C66" s="12"/>
      <c r="D66" s="12"/>
      <c r="E66" s="27"/>
      <c r="F66" s="12"/>
      <c r="G66" s="12"/>
      <c r="H66" s="12"/>
      <c r="I66" s="12"/>
      <c r="J66" s="12"/>
    </row>
    <row r="67" spans="1:10" s="5" customFormat="1" ht="20.25" customHeight="1" outlineLevel="1" x14ac:dyDescent="0.3">
      <c r="A67" s="8"/>
      <c r="B67" s="13" t="s">
        <v>395</v>
      </c>
      <c r="C67" s="251"/>
      <c r="D67" s="247"/>
      <c r="E67" s="247"/>
      <c r="F67" s="248"/>
      <c r="G67" s="12"/>
      <c r="H67" s="12"/>
      <c r="I67" s="12"/>
      <c r="J67" s="12"/>
    </row>
    <row r="68" spans="1:10" s="5" customFormat="1" ht="18" customHeight="1" x14ac:dyDescent="0.3">
      <c r="A68" s="8"/>
      <c r="B68" s="37" t="s">
        <v>405</v>
      </c>
      <c r="C68" s="12"/>
      <c r="D68" s="12"/>
      <c r="E68" s="12"/>
      <c r="F68" s="12"/>
      <c r="G68" s="12"/>
      <c r="H68" s="12"/>
      <c r="I68" s="12"/>
      <c r="J68" s="12"/>
    </row>
    <row r="69" spans="1:10" s="5" customFormat="1" ht="17" customHeight="1" x14ac:dyDescent="0.3">
      <c r="A69" s="8"/>
      <c r="B69" s="35" t="s">
        <v>406</v>
      </c>
      <c r="C69" s="36"/>
      <c r="D69" s="36"/>
      <c r="E69" s="36"/>
      <c r="F69" s="36"/>
      <c r="G69" s="36"/>
      <c r="H69" s="36"/>
      <c r="I69" s="36"/>
      <c r="J69" s="12"/>
    </row>
    <row r="70" spans="1:10" s="5" customFormat="1" ht="6" customHeight="1" x14ac:dyDescent="0.3">
      <c r="A70" s="8"/>
      <c r="B70" s="12"/>
      <c r="C70" s="12"/>
      <c r="D70" s="12"/>
      <c r="E70" s="12"/>
      <c r="F70" s="12"/>
      <c r="G70" s="12"/>
      <c r="H70" s="12"/>
      <c r="I70" s="12"/>
      <c r="J70" s="12"/>
    </row>
    <row r="71" spans="1:10" s="5" customFormat="1" ht="20.25" customHeight="1" outlineLevel="1" x14ac:dyDescent="0.3">
      <c r="A71" s="8"/>
      <c r="B71" s="13" t="s">
        <v>384</v>
      </c>
      <c r="C71" s="246"/>
      <c r="D71" s="247"/>
      <c r="E71" s="247"/>
      <c r="F71" s="248"/>
      <c r="G71" s="74" t="s">
        <v>385</v>
      </c>
      <c r="H71" s="263"/>
      <c r="I71" s="264"/>
      <c r="J71" s="12"/>
    </row>
    <row r="72" spans="1:10" s="5" customFormat="1" ht="5.25" customHeight="1" outlineLevel="1" x14ac:dyDescent="0.3">
      <c r="A72" s="8"/>
      <c r="B72" s="23"/>
      <c r="C72" s="12"/>
      <c r="D72" s="12"/>
      <c r="E72" s="12"/>
      <c r="F72" s="12"/>
      <c r="G72" s="12"/>
      <c r="H72" s="12"/>
      <c r="I72" s="12"/>
      <c r="J72" s="12"/>
    </row>
    <row r="73" spans="1:10" s="5" customFormat="1" ht="21" customHeight="1" outlineLevel="1" x14ac:dyDescent="0.3">
      <c r="A73" s="8"/>
      <c r="B73" s="13" t="s">
        <v>386</v>
      </c>
      <c r="C73" s="243"/>
      <c r="D73" s="244"/>
      <c r="E73" s="244"/>
      <c r="F73" s="244"/>
      <c r="G73" s="244"/>
      <c r="H73" s="244"/>
      <c r="I73" s="245"/>
      <c r="J73" s="12"/>
    </row>
    <row r="74" spans="1:10" s="5" customFormat="1" ht="5.25" customHeight="1" outlineLevel="1" x14ac:dyDescent="0.3">
      <c r="A74" s="8"/>
      <c r="B74" s="24"/>
      <c r="C74" s="12"/>
      <c r="D74" s="12"/>
      <c r="E74" s="12"/>
      <c r="F74" s="12"/>
      <c r="G74" s="12"/>
      <c r="H74" s="12"/>
      <c r="I74" s="12"/>
      <c r="J74" s="12"/>
    </row>
    <row r="75" spans="1:10" s="5" customFormat="1" ht="21" customHeight="1" outlineLevel="1" x14ac:dyDescent="0.3">
      <c r="A75" s="8"/>
      <c r="B75" s="13" t="s">
        <v>387</v>
      </c>
      <c r="C75" s="246"/>
      <c r="D75" s="247"/>
      <c r="E75" s="247"/>
      <c r="F75" s="248"/>
      <c r="G75" s="12"/>
      <c r="H75" s="74" t="s">
        <v>388</v>
      </c>
      <c r="I75" s="25"/>
      <c r="J75" s="12"/>
    </row>
    <row r="76" spans="1:10" s="5" customFormat="1" ht="5.25" customHeight="1" outlineLevel="1" x14ac:dyDescent="0.3">
      <c r="A76" s="8"/>
      <c r="B76" s="24"/>
      <c r="C76" s="12"/>
      <c r="D76" s="12"/>
      <c r="E76" s="12"/>
      <c r="F76" s="12"/>
      <c r="G76" s="12"/>
      <c r="H76" s="12"/>
      <c r="I76" s="12"/>
      <c r="J76" s="12"/>
    </row>
    <row r="77" spans="1:10" s="5" customFormat="1" ht="21" customHeight="1" outlineLevel="1" x14ac:dyDescent="0.3">
      <c r="A77" s="8"/>
      <c r="B77" s="13" t="s">
        <v>389</v>
      </c>
      <c r="C77" s="246"/>
      <c r="D77" s="247"/>
      <c r="E77" s="247"/>
      <c r="F77" s="248"/>
      <c r="G77" s="74" t="s">
        <v>390</v>
      </c>
      <c r="H77" s="249"/>
      <c r="I77" s="250"/>
      <c r="J77" s="12"/>
    </row>
    <row r="78" spans="1:10" s="5" customFormat="1" ht="5.25" customHeight="1" outlineLevel="1" x14ac:dyDescent="0.3">
      <c r="A78" s="8"/>
      <c r="B78" s="24"/>
      <c r="C78" s="12"/>
      <c r="D78" s="12"/>
      <c r="E78" s="12"/>
      <c r="F78" s="12"/>
      <c r="G78" s="92"/>
      <c r="H78" s="12"/>
      <c r="I78" s="12"/>
      <c r="J78" s="12"/>
    </row>
    <row r="79" spans="1:10" s="5" customFormat="1" ht="21" customHeight="1" outlineLevel="1" x14ac:dyDescent="0.3">
      <c r="A79" s="8"/>
      <c r="B79" s="13" t="s">
        <v>391</v>
      </c>
      <c r="C79" s="251"/>
      <c r="D79" s="247"/>
      <c r="E79" s="247"/>
      <c r="F79" s="248"/>
      <c r="G79" s="74" t="s">
        <v>392</v>
      </c>
      <c r="H79" s="263"/>
      <c r="I79" s="264"/>
      <c r="J79" s="12"/>
    </row>
    <row r="80" spans="1:10" s="5" customFormat="1" ht="5.25" customHeight="1" outlineLevel="1" x14ac:dyDescent="0.3">
      <c r="A80" s="8"/>
      <c r="B80" s="24"/>
      <c r="C80" s="12"/>
      <c r="D80" s="12"/>
      <c r="E80" s="12"/>
      <c r="F80" s="12"/>
      <c r="G80" s="12"/>
      <c r="H80" s="12"/>
      <c r="I80" s="12"/>
      <c r="J80" s="12"/>
    </row>
    <row r="81" spans="1:10" s="5" customFormat="1" ht="21.75" customHeight="1" outlineLevel="1" x14ac:dyDescent="0.3">
      <c r="A81" s="8"/>
      <c r="B81" s="13" t="s">
        <v>393</v>
      </c>
      <c r="C81" s="243"/>
      <c r="D81" s="245"/>
      <c r="E81" s="22" t="s">
        <v>394</v>
      </c>
      <c r="F81" s="26"/>
      <c r="G81" s="12"/>
      <c r="H81" s="12"/>
      <c r="I81" s="12"/>
      <c r="J81" s="12"/>
    </row>
    <row r="82" spans="1:10" s="5" customFormat="1" ht="5.25" customHeight="1" outlineLevel="1" x14ac:dyDescent="0.3">
      <c r="A82" s="8"/>
      <c r="B82" s="24"/>
      <c r="C82" s="12"/>
      <c r="D82" s="12"/>
      <c r="E82" s="27"/>
      <c r="F82" s="12"/>
      <c r="G82" s="12"/>
      <c r="H82" s="12"/>
      <c r="I82" s="12"/>
      <c r="J82" s="12"/>
    </row>
    <row r="83" spans="1:10" s="5" customFormat="1" ht="20.25" customHeight="1" outlineLevel="1" x14ac:dyDescent="0.3">
      <c r="A83" s="8"/>
      <c r="B83" s="13" t="s">
        <v>395</v>
      </c>
      <c r="C83" s="251"/>
      <c r="D83" s="247"/>
      <c r="E83" s="247"/>
      <c r="F83" s="248"/>
      <c r="G83" s="12"/>
      <c r="H83" s="12"/>
      <c r="I83" s="12"/>
      <c r="J83" s="12"/>
    </row>
    <row r="84" spans="1:10" s="5" customFormat="1" ht="18" customHeight="1" x14ac:dyDescent="0.3">
      <c r="A84" s="8"/>
      <c r="B84" s="37" t="s">
        <v>407</v>
      </c>
      <c r="C84" s="12"/>
      <c r="D84" s="12"/>
      <c r="E84" s="12"/>
      <c r="F84" s="12"/>
      <c r="G84" s="12"/>
      <c r="H84" s="12"/>
      <c r="I84" s="12"/>
      <c r="J84" s="12"/>
    </row>
    <row r="85" spans="1:10" s="5" customFormat="1" ht="17" customHeight="1" x14ac:dyDescent="0.3">
      <c r="A85" s="8"/>
      <c r="B85" s="35" t="s">
        <v>408</v>
      </c>
      <c r="C85" s="36"/>
      <c r="D85" s="36"/>
      <c r="E85" s="36"/>
      <c r="F85" s="36"/>
      <c r="G85" s="36"/>
      <c r="H85" s="36"/>
      <c r="I85" s="36"/>
      <c r="J85" s="12"/>
    </row>
    <row r="86" spans="1:10" s="5" customFormat="1" ht="6" customHeight="1" x14ac:dyDescent="0.3">
      <c r="A86" s="8"/>
      <c r="B86" s="12"/>
      <c r="C86" s="12"/>
      <c r="D86" s="12"/>
      <c r="E86" s="12"/>
      <c r="F86" s="12"/>
      <c r="G86" s="12"/>
      <c r="H86" s="12"/>
      <c r="I86" s="12"/>
      <c r="J86" s="12"/>
    </row>
    <row r="87" spans="1:10" s="5" customFormat="1" ht="20.25" customHeight="1" outlineLevel="1" x14ac:dyDescent="0.3">
      <c r="A87" s="8"/>
      <c r="B87" s="13" t="s">
        <v>384</v>
      </c>
      <c r="C87" s="246"/>
      <c r="D87" s="247"/>
      <c r="E87" s="247"/>
      <c r="F87" s="248"/>
      <c r="G87" s="74" t="s">
        <v>385</v>
      </c>
      <c r="H87" s="263"/>
      <c r="I87" s="264"/>
      <c r="J87" s="12"/>
    </row>
    <row r="88" spans="1:10" s="5" customFormat="1" ht="5.25" customHeight="1" outlineLevel="1" x14ac:dyDescent="0.3">
      <c r="A88" s="8"/>
      <c r="B88" s="23"/>
      <c r="C88" s="12"/>
      <c r="D88" s="12"/>
      <c r="E88" s="12"/>
      <c r="F88" s="12"/>
      <c r="G88" s="12"/>
      <c r="H88" s="12"/>
      <c r="I88" s="12"/>
      <c r="J88" s="12"/>
    </row>
    <row r="89" spans="1:10" s="5" customFormat="1" ht="21" customHeight="1" outlineLevel="1" x14ac:dyDescent="0.3">
      <c r="A89" s="8"/>
      <c r="B89" s="13" t="s">
        <v>386</v>
      </c>
      <c r="C89" s="243"/>
      <c r="D89" s="244"/>
      <c r="E89" s="244"/>
      <c r="F89" s="244"/>
      <c r="G89" s="244"/>
      <c r="H89" s="244"/>
      <c r="I89" s="245"/>
      <c r="J89" s="12"/>
    </row>
    <row r="90" spans="1:10" s="5" customFormat="1" ht="5.25" customHeight="1" outlineLevel="1" x14ac:dyDescent="0.3">
      <c r="A90" s="8"/>
      <c r="B90" s="24"/>
      <c r="C90" s="12"/>
      <c r="D90" s="12"/>
      <c r="E90" s="12"/>
      <c r="F90" s="12"/>
      <c r="G90" s="12"/>
      <c r="H90" s="12"/>
      <c r="I90" s="12"/>
      <c r="J90" s="12"/>
    </row>
    <row r="91" spans="1:10" s="5" customFormat="1" ht="21" customHeight="1" outlineLevel="1" x14ac:dyDescent="0.3">
      <c r="A91" s="8"/>
      <c r="B91" s="13" t="s">
        <v>387</v>
      </c>
      <c r="C91" s="246"/>
      <c r="D91" s="247"/>
      <c r="E91" s="247"/>
      <c r="F91" s="248"/>
      <c r="G91" s="12"/>
      <c r="H91" s="74" t="s">
        <v>388</v>
      </c>
      <c r="I91" s="25"/>
      <c r="J91" s="12"/>
    </row>
    <row r="92" spans="1:10" s="5" customFormat="1" ht="5.25" customHeight="1" outlineLevel="1" x14ac:dyDescent="0.3">
      <c r="A92" s="8"/>
      <c r="B92" s="24"/>
      <c r="C92" s="12"/>
      <c r="D92" s="12"/>
      <c r="E92" s="12"/>
      <c r="F92" s="12"/>
      <c r="G92" s="12"/>
      <c r="H92" s="12"/>
      <c r="I92" s="12"/>
      <c r="J92" s="12"/>
    </row>
    <row r="93" spans="1:10" s="5" customFormat="1" ht="21" customHeight="1" outlineLevel="1" x14ac:dyDescent="0.3">
      <c r="A93" s="8"/>
      <c r="B93" s="13" t="s">
        <v>389</v>
      </c>
      <c r="C93" s="246"/>
      <c r="D93" s="247"/>
      <c r="E93" s="247"/>
      <c r="F93" s="248"/>
      <c r="G93" s="74" t="s">
        <v>390</v>
      </c>
      <c r="H93" s="249"/>
      <c r="I93" s="250"/>
      <c r="J93" s="12"/>
    </row>
    <row r="94" spans="1:10" s="5" customFormat="1" ht="5.25" customHeight="1" outlineLevel="1" x14ac:dyDescent="0.3">
      <c r="A94" s="8"/>
      <c r="B94" s="24"/>
      <c r="C94" s="12"/>
      <c r="D94" s="12"/>
      <c r="E94" s="12"/>
      <c r="F94" s="12"/>
      <c r="G94" s="92"/>
      <c r="H94" s="12"/>
      <c r="I94" s="12"/>
      <c r="J94" s="12"/>
    </row>
    <row r="95" spans="1:10" s="5" customFormat="1" ht="21" customHeight="1" outlineLevel="1" x14ac:dyDescent="0.3">
      <c r="A95" s="8"/>
      <c r="B95" s="13" t="s">
        <v>391</v>
      </c>
      <c r="C95" s="251"/>
      <c r="D95" s="247"/>
      <c r="E95" s="247"/>
      <c r="F95" s="248"/>
      <c r="G95" s="74" t="s">
        <v>392</v>
      </c>
      <c r="H95" s="263"/>
      <c r="I95" s="264"/>
      <c r="J95" s="12"/>
    </row>
    <row r="96" spans="1:10" s="5" customFormat="1" ht="5.25" customHeight="1" outlineLevel="1" x14ac:dyDescent="0.3">
      <c r="A96" s="8"/>
      <c r="B96" s="24"/>
      <c r="C96" s="12"/>
      <c r="D96" s="12"/>
      <c r="E96" s="12"/>
      <c r="F96" s="12"/>
      <c r="G96" s="12"/>
      <c r="H96" s="12"/>
      <c r="I96" s="12"/>
      <c r="J96" s="12"/>
    </row>
    <row r="97" spans="1:10" s="5" customFormat="1" ht="21.75" customHeight="1" outlineLevel="1" x14ac:dyDescent="0.3">
      <c r="A97" s="8"/>
      <c r="B97" s="13" t="s">
        <v>393</v>
      </c>
      <c r="C97" s="243"/>
      <c r="D97" s="245"/>
      <c r="E97" s="22" t="s">
        <v>394</v>
      </c>
      <c r="F97" s="26"/>
      <c r="G97" s="12"/>
      <c r="H97" s="12"/>
      <c r="I97" s="12"/>
      <c r="J97" s="12"/>
    </row>
    <row r="98" spans="1:10" s="5" customFormat="1" ht="5.25" customHeight="1" outlineLevel="1" x14ac:dyDescent="0.3">
      <c r="A98" s="8"/>
      <c r="B98" s="24"/>
      <c r="C98" s="12"/>
      <c r="D98" s="12"/>
      <c r="E98" s="27"/>
      <c r="F98" s="12"/>
      <c r="G98" s="12"/>
      <c r="H98" s="12"/>
      <c r="I98" s="12"/>
      <c r="J98" s="12"/>
    </row>
    <row r="99" spans="1:10" s="5" customFormat="1" ht="20.25" customHeight="1" outlineLevel="1" x14ac:dyDescent="0.3">
      <c r="A99" s="8"/>
      <c r="B99" s="13" t="s">
        <v>395</v>
      </c>
      <c r="C99" s="251"/>
      <c r="D99" s="247"/>
      <c r="E99" s="247"/>
      <c r="F99" s="248"/>
      <c r="G99" s="12"/>
      <c r="H99" s="12"/>
      <c r="I99" s="12"/>
      <c r="J99" s="12"/>
    </row>
    <row r="100" spans="1:10" s="5" customFormat="1" ht="18" customHeight="1" x14ac:dyDescent="0.3">
      <c r="A100" s="8"/>
      <c r="B100" s="37" t="s">
        <v>409</v>
      </c>
      <c r="C100" s="12"/>
      <c r="D100" s="12"/>
      <c r="E100" s="12"/>
      <c r="F100" s="12"/>
      <c r="G100" s="12"/>
      <c r="H100" s="12"/>
      <c r="I100" s="12"/>
      <c r="J100" s="12"/>
    </row>
    <row r="101" spans="1:10" s="5" customFormat="1" ht="11.5" customHeight="1" x14ac:dyDescent="0.3">
      <c r="A101" s="8"/>
      <c r="B101" s="38" t="s">
        <v>410</v>
      </c>
      <c r="C101" s="12"/>
      <c r="D101" s="12"/>
      <c r="E101" s="12"/>
      <c r="F101" s="12"/>
      <c r="G101" s="12"/>
      <c r="H101" s="12"/>
      <c r="I101" s="12"/>
      <c r="J101" s="12"/>
    </row>
    <row r="102" spans="1:10" s="5" customFormat="1" ht="6" customHeight="1" x14ac:dyDescent="0.3">
      <c r="A102" s="8"/>
      <c r="B102" s="38"/>
      <c r="C102" s="12"/>
      <c r="D102" s="12"/>
      <c r="E102" s="12"/>
      <c r="F102" s="12"/>
      <c r="G102" s="12"/>
      <c r="H102" s="12"/>
      <c r="I102" s="12"/>
      <c r="J102" s="12"/>
    </row>
    <row r="103" spans="1:10" s="5" customFormat="1" ht="19.5" customHeight="1" x14ac:dyDescent="0.3">
      <c r="A103" s="8"/>
      <c r="B103" s="10" t="s">
        <v>411</v>
      </c>
      <c r="C103" s="11"/>
      <c r="D103" s="11"/>
      <c r="E103" s="11"/>
      <c r="F103" s="11"/>
      <c r="G103" s="11"/>
      <c r="H103" s="11"/>
      <c r="I103" s="11"/>
      <c r="J103" s="12"/>
    </row>
    <row r="104" spans="1:10" s="5" customFormat="1" ht="6.5" customHeight="1" x14ac:dyDescent="0.3">
      <c r="A104" s="8"/>
      <c r="B104" s="39"/>
      <c r="C104" s="12"/>
      <c r="D104" s="12"/>
      <c r="E104" s="12"/>
      <c r="F104" s="12"/>
      <c r="G104" s="12"/>
      <c r="H104" s="12"/>
      <c r="I104" s="12"/>
      <c r="J104" s="12"/>
    </row>
    <row r="105" spans="1:10" s="5" customFormat="1" ht="17.25" customHeight="1" x14ac:dyDescent="0.3">
      <c r="A105" s="8"/>
      <c r="B105" s="20" t="s">
        <v>412</v>
      </c>
      <c r="C105" s="21"/>
      <c r="D105" s="21"/>
      <c r="E105" s="21"/>
      <c r="F105" s="21"/>
      <c r="G105" s="21"/>
      <c r="H105" s="21"/>
      <c r="I105" s="21"/>
      <c r="J105" s="12"/>
    </row>
    <row r="106" spans="1:10" s="5" customFormat="1" ht="7.5" customHeight="1" x14ac:dyDescent="0.3">
      <c r="A106" s="8"/>
      <c r="B106" s="40"/>
      <c r="C106" s="8"/>
      <c r="D106" s="8"/>
      <c r="E106" s="8"/>
      <c r="F106" s="8"/>
      <c r="G106" s="8"/>
      <c r="H106" s="8"/>
      <c r="I106" s="8"/>
      <c r="J106" s="12"/>
    </row>
    <row r="107" spans="1:10" s="5" customFormat="1" ht="65" customHeight="1" x14ac:dyDescent="0.3">
      <c r="A107" s="8"/>
      <c r="B107" s="41" t="s">
        <v>453</v>
      </c>
      <c r="C107" s="268"/>
      <c r="D107" s="269"/>
      <c r="E107" s="269"/>
      <c r="F107" s="269"/>
      <c r="G107" s="269"/>
      <c r="H107" s="269"/>
      <c r="I107" s="270"/>
      <c r="J107" s="12"/>
    </row>
    <row r="108" spans="1:10" s="5" customFormat="1" ht="6" customHeight="1" x14ac:dyDescent="0.3">
      <c r="A108" s="8"/>
      <c r="B108" s="40"/>
      <c r="C108" s="8"/>
      <c r="D108" s="8"/>
      <c r="E108" s="8"/>
      <c r="F108" s="8"/>
      <c r="G108" s="8"/>
      <c r="H108" s="8"/>
      <c r="I108" s="8"/>
      <c r="J108" s="12"/>
    </row>
    <row r="109" spans="1:10" s="5" customFormat="1" ht="65" customHeight="1" x14ac:dyDescent="0.3">
      <c r="A109" s="8"/>
      <c r="B109" s="42" t="s">
        <v>454</v>
      </c>
      <c r="C109" s="268"/>
      <c r="D109" s="269"/>
      <c r="E109" s="269"/>
      <c r="F109" s="269"/>
      <c r="G109" s="269"/>
      <c r="H109" s="269"/>
      <c r="I109" s="270"/>
      <c r="J109" s="12"/>
    </row>
    <row r="110" spans="1:10" s="5" customFormat="1" ht="6" customHeight="1" x14ac:dyDescent="0.3">
      <c r="A110" s="8"/>
      <c r="B110" s="12"/>
      <c r="C110" s="12"/>
      <c r="D110" s="12"/>
      <c r="E110" s="12"/>
      <c r="F110" s="12"/>
      <c r="G110" s="12"/>
      <c r="H110" s="12"/>
      <c r="I110" s="12"/>
      <c r="J110" s="12"/>
    </row>
    <row r="111" spans="1:10" s="5" customFormat="1" ht="18" customHeight="1" x14ac:dyDescent="0.3">
      <c r="A111" s="8"/>
      <c r="B111" s="43" t="s">
        <v>413</v>
      </c>
      <c r="C111" s="44"/>
      <c r="D111" s="44"/>
      <c r="E111" s="44"/>
      <c r="F111" s="44"/>
      <c r="G111" s="44"/>
      <c r="H111" s="44"/>
      <c r="I111" s="44"/>
      <c r="J111" s="12"/>
    </row>
    <row r="112" spans="1:10" s="5" customFormat="1" ht="18" customHeight="1" x14ac:dyDescent="0.3">
      <c r="A112" s="8"/>
      <c r="B112" s="45" t="s">
        <v>414</v>
      </c>
      <c r="C112" s="46"/>
      <c r="D112" s="46"/>
      <c r="E112" s="46"/>
      <c r="F112" s="46"/>
      <c r="G112" s="46"/>
      <c r="H112" s="46"/>
      <c r="I112" s="46"/>
      <c r="J112" s="12"/>
    </row>
    <row r="113" spans="1:256" s="5" customFormat="1" ht="6" customHeight="1" x14ac:dyDescent="0.3">
      <c r="A113" s="8"/>
      <c r="B113" s="46"/>
      <c r="C113" s="46"/>
      <c r="D113" s="46"/>
      <c r="E113" s="46"/>
      <c r="F113" s="46"/>
      <c r="G113" s="46"/>
      <c r="H113" s="46"/>
      <c r="I113" s="46"/>
      <c r="J113" s="12"/>
    </row>
    <row r="114" spans="1:256" s="5" customFormat="1" ht="24" x14ac:dyDescent="0.3">
      <c r="A114" s="8"/>
      <c r="B114" s="271" t="s">
        <v>3</v>
      </c>
      <c r="C114" s="271"/>
      <c r="D114" s="271" t="s">
        <v>4</v>
      </c>
      <c r="E114" s="271"/>
      <c r="F114" s="47" t="s">
        <v>415</v>
      </c>
      <c r="G114" s="47" t="s">
        <v>416</v>
      </c>
      <c r="H114" s="271" t="s">
        <v>417</v>
      </c>
      <c r="I114" s="271"/>
      <c r="J114" s="12"/>
    </row>
    <row r="115" spans="1:256" s="6" customFormat="1" ht="3.75" customHeight="1" x14ac:dyDescent="0.3">
      <c r="A115" s="8"/>
      <c r="B115" s="48"/>
      <c r="C115" s="48"/>
      <c r="D115" s="48"/>
      <c r="E115" s="48"/>
      <c r="F115" s="48"/>
      <c r="G115" s="48"/>
      <c r="H115" s="48"/>
      <c r="I115" s="8"/>
      <c r="J115" s="8"/>
    </row>
    <row r="116" spans="1:256" s="5" customFormat="1" ht="30" customHeight="1" x14ac:dyDescent="0.3">
      <c r="A116" s="8"/>
      <c r="B116" s="272"/>
      <c r="C116" s="272"/>
      <c r="D116" s="272"/>
      <c r="E116" s="272"/>
      <c r="F116" s="49"/>
      <c r="G116" s="49"/>
      <c r="H116" s="272"/>
      <c r="I116" s="272"/>
      <c r="J116" s="12"/>
    </row>
    <row r="117" spans="1:256" s="5" customFormat="1" ht="3" customHeight="1" x14ac:dyDescent="0.3">
      <c r="A117" s="8"/>
      <c r="B117" s="50"/>
      <c r="C117" s="50"/>
      <c r="D117" s="51"/>
      <c r="E117" s="51"/>
      <c r="F117" s="52"/>
      <c r="G117" s="52"/>
      <c r="H117" s="51"/>
      <c r="I117" s="51"/>
      <c r="J117" s="8"/>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row>
    <row r="118" spans="1:256" s="5" customFormat="1" ht="30" customHeight="1" x14ac:dyDescent="0.3">
      <c r="A118" s="8"/>
      <c r="B118" s="272"/>
      <c r="C118" s="272"/>
      <c r="D118" s="272"/>
      <c r="E118" s="272"/>
      <c r="F118" s="49"/>
      <c r="G118" s="49"/>
      <c r="H118" s="272"/>
      <c r="I118" s="272"/>
      <c r="J118" s="12"/>
    </row>
    <row r="119" spans="1:256" s="5" customFormat="1" ht="3" customHeight="1" x14ac:dyDescent="0.3">
      <c r="A119" s="8"/>
      <c r="B119" s="50"/>
      <c r="C119" s="50"/>
      <c r="D119" s="51"/>
      <c r="E119" s="51"/>
      <c r="F119" s="52"/>
      <c r="G119" s="52"/>
      <c r="H119" s="51"/>
      <c r="I119" s="51"/>
      <c r="J119" s="8"/>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row>
    <row r="120" spans="1:256" s="5" customFormat="1" ht="30" customHeight="1" x14ac:dyDescent="0.3">
      <c r="A120" s="8"/>
      <c r="B120" s="272"/>
      <c r="C120" s="272"/>
      <c r="D120" s="272"/>
      <c r="E120" s="272"/>
      <c r="F120" s="49"/>
      <c r="G120" s="49"/>
      <c r="H120" s="272"/>
      <c r="I120" s="272"/>
      <c r="J120" s="12"/>
    </row>
    <row r="121" spans="1:256" s="5" customFormat="1" ht="3" customHeight="1" x14ac:dyDescent="0.3">
      <c r="A121" s="8"/>
      <c r="B121" s="50"/>
      <c r="C121" s="50"/>
      <c r="D121" s="51"/>
      <c r="E121" s="51"/>
      <c r="F121" s="52"/>
      <c r="G121" s="52"/>
      <c r="H121" s="51"/>
      <c r="I121" s="51"/>
      <c r="J121" s="8"/>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row>
    <row r="122" spans="1:256" s="5" customFormat="1" ht="30" customHeight="1" x14ac:dyDescent="0.3">
      <c r="A122" s="8"/>
      <c r="B122" s="272"/>
      <c r="C122" s="272"/>
      <c r="D122" s="272"/>
      <c r="E122" s="272"/>
      <c r="F122" s="49"/>
      <c r="G122" s="49"/>
      <c r="H122" s="272"/>
      <c r="I122" s="272"/>
      <c r="J122" s="12"/>
    </row>
    <row r="123" spans="1:256" s="5" customFormat="1" ht="6" customHeight="1" x14ac:dyDescent="0.3">
      <c r="A123" s="8"/>
      <c r="B123" s="12"/>
      <c r="C123" s="12"/>
      <c r="D123" s="12"/>
      <c r="E123" s="12"/>
      <c r="F123" s="12"/>
      <c r="G123" s="12"/>
      <c r="H123" s="12"/>
      <c r="I123" s="12"/>
      <c r="J123" s="12"/>
    </row>
    <row r="124" spans="1:256" s="5" customFormat="1" ht="18" customHeight="1" x14ac:dyDescent="0.3">
      <c r="A124" s="8"/>
      <c r="B124" s="43" t="s">
        <v>418</v>
      </c>
      <c r="C124" s="44"/>
      <c r="D124" s="44"/>
      <c r="E124" s="44"/>
      <c r="F124" s="44"/>
      <c r="G124" s="44"/>
      <c r="H124" s="44"/>
      <c r="I124" s="44"/>
      <c r="J124" s="12"/>
    </row>
    <row r="125" spans="1:256" s="5" customFormat="1" ht="6" customHeight="1" x14ac:dyDescent="0.3">
      <c r="A125" s="8"/>
      <c r="B125" s="53"/>
      <c r="C125" s="46"/>
      <c r="D125" s="46"/>
      <c r="E125" s="46"/>
      <c r="F125" s="46"/>
      <c r="G125" s="46"/>
      <c r="H125" s="46"/>
      <c r="I125" s="46"/>
      <c r="J125" s="12"/>
    </row>
    <row r="126" spans="1:256" s="5" customFormat="1" ht="24" x14ac:dyDescent="0.3">
      <c r="A126" s="8"/>
      <c r="B126" s="271" t="s">
        <v>419</v>
      </c>
      <c r="C126" s="271"/>
      <c r="D126" s="54" t="s">
        <v>415</v>
      </c>
      <c r="E126" s="47" t="s">
        <v>416</v>
      </c>
      <c r="F126" s="271" t="s">
        <v>417</v>
      </c>
      <c r="G126" s="271"/>
      <c r="H126" s="271"/>
      <c r="I126" s="271"/>
      <c r="J126" s="12"/>
    </row>
    <row r="127" spans="1:256" s="6" customFormat="1" ht="3.75" customHeight="1" x14ac:dyDescent="0.3">
      <c r="A127" s="8"/>
      <c r="B127" s="48"/>
      <c r="C127" s="48"/>
      <c r="D127" s="48"/>
      <c r="E127" s="48"/>
      <c r="F127" s="48"/>
      <c r="G127" s="48"/>
      <c r="H127" s="48"/>
      <c r="I127" s="8"/>
      <c r="J127" s="8"/>
    </row>
    <row r="128" spans="1:256" s="5" customFormat="1" ht="18" customHeight="1" x14ac:dyDescent="0.3">
      <c r="A128" s="8"/>
      <c r="B128" s="282"/>
      <c r="C128" s="282"/>
      <c r="D128" s="55"/>
      <c r="E128" s="55"/>
      <c r="F128" s="282"/>
      <c r="G128" s="282"/>
      <c r="H128" s="282"/>
      <c r="I128" s="282"/>
      <c r="J128" s="12"/>
    </row>
    <row r="129" spans="1:256" s="5" customFormat="1" ht="3.75" customHeight="1" x14ac:dyDescent="0.3">
      <c r="A129" s="8"/>
      <c r="B129" s="56"/>
      <c r="C129" s="56"/>
      <c r="D129" s="57"/>
      <c r="E129" s="57"/>
      <c r="F129" s="58"/>
      <c r="G129" s="58"/>
      <c r="H129" s="58"/>
      <c r="I129" s="58"/>
      <c r="J129" s="8"/>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c r="GI129" s="6"/>
      <c r="GJ129" s="6"/>
      <c r="GK129" s="6"/>
      <c r="GL129" s="6"/>
      <c r="GM129" s="6"/>
      <c r="GN129" s="6"/>
      <c r="GO129" s="6"/>
      <c r="GP129" s="6"/>
      <c r="GQ129" s="6"/>
      <c r="GR129" s="6"/>
      <c r="GS129" s="6"/>
      <c r="GT129" s="6"/>
      <c r="GU129" s="6"/>
      <c r="GV129" s="6"/>
      <c r="GW129" s="6"/>
      <c r="GX129" s="6"/>
      <c r="GY129" s="6"/>
      <c r="GZ129" s="6"/>
      <c r="HA129" s="6"/>
      <c r="HB129" s="6"/>
      <c r="HC129" s="6"/>
      <c r="HD129" s="6"/>
      <c r="HE129" s="6"/>
      <c r="HF129" s="6"/>
      <c r="HG129" s="6"/>
      <c r="HH129" s="6"/>
      <c r="HI129" s="6"/>
      <c r="HJ129" s="6"/>
      <c r="HK129" s="6"/>
      <c r="HL129" s="6"/>
      <c r="HM129" s="6"/>
      <c r="HN129" s="6"/>
      <c r="HO129" s="6"/>
      <c r="HP129" s="6"/>
      <c r="HQ129" s="6"/>
      <c r="HR129" s="6"/>
      <c r="HS129" s="6"/>
      <c r="HT129" s="6"/>
      <c r="HU129" s="6"/>
      <c r="HV129" s="6"/>
      <c r="HW129" s="6"/>
      <c r="HX129" s="6"/>
      <c r="HY129" s="6"/>
      <c r="HZ129" s="6"/>
      <c r="IA129" s="6"/>
      <c r="IB129" s="6"/>
      <c r="IC129" s="6"/>
      <c r="ID129" s="6"/>
      <c r="IE129" s="6"/>
      <c r="IF129" s="6"/>
      <c r="IG129" s="6"/>
      <c r="IH129" s="6"/>
      <c r="II129" s="6"/>
      <c r="IJ129" s="6"/>
      <c r="IK129" s="6"/>
      <c r="IL129" s="6"/>
      <c r="IM129" s="6"/>
      <c r="IN129" s="6"/>
      <c r="IO129" s="6"/>
      <c r="IP129" s="6"/>
      <c r="IQ129" s="6"/>
      <c r="IR129" s="6"/>
      <c r="IS129" s="6"/>
      <c r="IT129" s="6"/>
      <c r="IU129" s="6"/>
      <c r="IV129" s="6"/>
    </row>
    <row r="130" spans="1:256" s="5" customFormat="1" ht="18" customHeight="1" x14ac:dyDescent="0.3">
      <c r="A130" s="8"/>
      <c r="B130" s="282"/>
      <c r="C130" s="282"/>
      <c r="D130" s="55"/>
      <c r="E130" s="55"/>
      <c r="F130" s="282"/>
      <c r="G130" s="282"/>
      <c r="H130" s="282"/>
      <c r="I130" s="282"/>
      <c r="J130" s="12"/>
    </row>
    <row r="131" spans="1:256" s="5" customFormat="1" ht="3.75" customHeight="1" x14ac:dyDescent="0.3">
      <c r="A131" s="8"/>
      <c r="B131" s="56"/>
      <c r="C131" s="56"/>
      <c r="D131" s="57"/>
      <c r="E131" s="57"/>
      <c r="F131" s="58"/>
      <c r="G131" s="58"/>
      <c r="H131" s="58"/>
      <c r="I131" s="58"/>
      <c r="J131" s="8"/>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6"/>
      <c r="GF131" s="6"/>
      <c r="GG131" s="6"/>
      <c r="GH131" s="6"/>
      <c r="GI131" s="6"/>
      <c r="GJ131" s="6"/>
      <c r="GK131" s="6"/>
      <c r="GL131" s="6"/>
      <c r="GM131" s="6"/>
      <c r="GN131" s="6"/>
      <c r="GO131" s="6"/>
      <c r="GP131" s="6"/>
      <c r="GQ131" s="6"/>
      <c r="GR131" s="6"/>
      <c r="GS131" s="6"/>
      <c r="GT131" s="6"/>
      <c r="GU131" s="6"/>
      <c r="GV131" s="6"/>
      <c r="GW131" s="6"/>
      <c r="GX131" s="6"/>
      <c r="GY131" s="6"/>
      <c r="GZ131" s="6"/>
      <c r="HA131" s="6"/>
      <c r="HB131" s="6"/>
      <c r="HC131" s="6"/>
      <c r="HD131" s="6"/>
      <c r="HE131" s="6"/>
      <c r="HF131" s="6"/>
      <c r="HG131" s="6"/>
      <c r="HH131" s="6"/>
      <c r="HI131" s="6"/>
      <c r="HJ131" s="6"/>
      <c r="HK131" s="6"/>
      <c r="HL131" s="6"/>
      <c r="HM131" s="6"/>
      <c r="HN131" s="6"/>
      <c r="HO131" s="6"/>
      <c r="HP131" s="6"/>
      <c r="HQ131" s="6"/>
      <c r="HR131" s="6"/>
      <c r="HS131" s="6"/>
      <c r="HT131" s="6"/>
      <c r="HU131" s="6"/>
      <c r="HV131" s="6"/>
      <c r="HW131" s="6"/>
      <c r="HX131" s="6"/>
      <c r="HY131" s="6"/>
      <c r="HZ131" s="6"/>
      <c r="IA131" s="6"/>
      <c r="IB131" s="6"/>
      <c r="IC131" s="6"/>
      <c r="ID131" s="6"/>
      <c r="IE131" s="6"/>
      <c r="IF131" s="6"/>
      <c r="IG131" s="6"/>
      <c r="IH131" s="6"/>
      <c r="II131" s="6"/>
      <c r="IJ131" s="6"/>
      <c r="IK131" s="6"/>
      <c r="IL131" s="6"/>
      <c r="IM131" s="6"/>
      <c r="IN131" s="6"/>
      <c r="IO131" s="6"/>
      <c r="IP131" s="6"/>
      <c r="IQ131" s="6"/>
      <c r="IR131" s="6"/>
      <c r="IS131" s="6"/>
      <c r="IT131" s="6"/>
      <c r="IU131" s="6"/>
      <c r="IV131" s="6"/>
    </row>
    <row r="132" spans="1:256" s="5" customFormat="1" ht="18" customHeight="1" x14ac:dyDescent="0.3">
      <c r="A132" s="8"/>
      <c r="B132" s="282"/>
      <c r="C132" s="282"/>
      <c r="D132" s="55"/>
      <c r="E132" s="55"/>
      <c r="F132" s="282"/>
      <c r="G132" s="282"/>
      <c r="H132" s="282"/>
      <c r="I132" s="282"/>
      <c r="J132" s="12"/>
    </row>
    <row r="133" spans="1:256" s="5" customFormat="1" ht="3.75" customHeight="1" x14ac:dyDescent="0.3">
      <c r="A133" s="8"/>
      <c r="B133" s="56"/>
      <c r="C133" s="56"/>
      <c r="D133" s="57"/>
      <c r="E133" s="57"/>
      <c r="F133" s="58"/>
      <c r="G133" s="58"/>
      <c r="H133" s="58"/>
      <c r="I133" s="58"/>
      <c r="J133" s="8"/>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c r="GI133" s="6"/>
      <c r="GJ133" s="6"/>
      <c r="GK133" s="6"/>
      <c r="GL133" s="6"/>
      <c r="GM133" s="6"/>
      <c r="GN133" s="6"/>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c r="HO133" s="6"/>
      <c r="HP133" s="6"/>
      <c r="HQ133" s="6"/>
      <c r="HR133" s="6"/>
      <c r="HS133" s="6"/>
      <c r="HT133" s="6"/>
      <c r="HU133" s="6"/>
      <c r="HV133" s="6"/>
      <c r="HW133" s="6"/>
      <c r="HX133" s="6"/>
      <c r="HY133" s="6"/>
      <c r="HZ133" s="6"/>
      <c r="IA133" s="6"/>
      <c r="IB133" s="6"/>
      <c r="IC133" s="6"/>
      <c r="ID133" s="6"/>
      <c r="IE133" s="6"/>
      <c r="IF133" s="6"/>
      <c r="IG133" s="6"/>
      <c r="IH133" s="6"/>
      <c r="II133" s="6"/>
      <c r="IJ133" s="6"/>
      <c r="IK133" s="6"/>
      <c r="IL133" s="6"/>
      <c r="IM133" s="6"/>
      <c r="IN133" s="6"/>
      <c r="IO133" s="6"/>
      <c r="IP133" s="6"/>
      <c r="IQ133" s="6"/>
      <c r="IR133" s="6"/>
      <c r="IS133" s="6"/>
      <c r="IT133" s="6"/>
      <c r="IU133" s="6"/>
      <c r="IV133" s="6"/>
    </row>
    <row r="134" spans="1:256" s="5" customFormat="1" ht="18" customHeight="1" x14ac:dyDescent="0.3">
      <c r="A134" s="8"/>
      <c r="B134" s="282"/>
      <c r="C134" s="282"/>
      <c r="D134" s="55"/>
      <c r="E134" s="55"/>
      <c r="F134" s="282"/>
      <c r="G134" s="282"/>
      <c r="H134" s="282"/>
      <c r="I134" s="282"/>
      <c r="J134" s="12"/>
    </row>
    <row r="135" spans="1:256" s="5" customFormat="1" ht="3.75" customHeight="1" x14ac:dyDescent="0.3">
      <c r="A135" s="8"/>
      <c r="B135" s="56"/>
      <c r="C135" s="56"/>
      <c r="D135" s="57"/>
      <c r="E135" s="57"/>
      <c r="F135" s="58"/>
      <c r="G135" s="58"/>
      <c r="H135" s="58"/>
      <c r="I135" s="58"/>
      <c r="J135" s="8"/>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c r="FN135" s="6"/>
      <c r="FO135" s="6"/>
      <c r="FP135" s="6"/>
      <c r="FQ135" s="6"/>
      <c r="FR135" s="6"/>
      <c r="FS135" s="6"/>
      <c r="FT135" s="6"/>
      <c r="FU135" s="6"/>
      <c r="FV135" s="6"/>
      <c r="FW135" s="6"/>
      <c r="FX135" s="6"/>
      <c r="FY135" s="6"/>
      <c r="FZ135" s="6"/>
      <c r="GA135" s="6"/>
      <c r="GB135" s="6"/>
      <c r="GC135" s="6"/>
      <c r="GD135" s="6"/>
      <c r="GE135" s="6"/>
      <c r="GF135" s="6"/>
      <c r="GG135" s="6"/>
      <c r="GH135" s="6"/>
      <c r="GI135" s="6"/>
      <c r="GJ135" s="6"/>
      <c r="GK135" s="6"/>
      <c r="GL135" s="6"/>
      <c r="GM135" s="6"/>
      <c r="GN135" s="6"/>
      <c r="GO135" s="6"/>
      <c r="GP135" s="6"/>
      <c r="GQ135" s="6"/>
      <c r="GR135" s="6"/>
      <c r="GS135" s="6"/>
      <c r="GT135" s="6"/>
      <c r="GU135" s="6"/>
      <c r="GV135" s="6"/>
      <c r="GW135" s="6"/>
      <c r="GX135" s="6"/>
      <c r="GY135" s="6"/>
      <c r="GZ135" s="6"/>
      <c r="HA135" s="6"/>
      <c r="HB135" s="6"/>
      <c r="HC135" s="6"/>
      <c r="HD135" s="6"/>
      <c r="HE135" s="6"/>
      <c r="HF135" s="6"/>
      <c r="HG135" s="6"/>
      <c r="HH135" s="6"/>
      <c r="HI135" s="6"/>
      <c r="HJ135" s="6"/>
      <c r="HK135" s="6"/>
      <c r="HL135" s="6"/>
      <c r="HM135" s="6"/>
      <c r="HN135" s="6"/>
      <c r="HO135" s="6"/>
      <c r="HP135" s="6"/>
      <c r="HQ135" s="6"/>
      <c r="HR135" s="6"/>
      <c r="HS135" s="6"/>
      <c r="HT135" s="6"/>
      <c r="HU135" s="6"/>
      <c r="HV135" s="6"/>
      <c r="HW135" s="6"/>
      <c r="HX135" s="6"/>
      <c r="HY135" s="6"/>
      <c r="HZ135" s="6"/>
      <c r="IA135" s="6"/>
      <c r="IB135" s="6"/>
      <c r="IC135" s="6"/>
      <c r="ID135" s="6"/>
      <c r="IE135" s="6"/>
      <c r="IF135" s="6"/>
      <c r="IG135" s="6"/>
      <c r="IH135" s="6"/>
      <c r="II135" s="6"/>
      <c r="IJ135" s="6"/>
      <c r="IK135" s="6"/>
      <c r="IL135" s="6"/>
      <c r="IM135" s="6"/>
      <c r="IN135" s="6"/>
      <c r="IO135" s="6"/>
      <c r="IP135" s="6"/>
      <c r="IQ135" s="6"/>
      <c r="IR135" s="6"/>
      <c r="IS135" s="6"/>
      <c r="IT135" s="6"/>
      <c r="IU135" s="6"/>
      <c r="IV135" s="6"/>
    </row>
    <row r="136" spans="1:256" s="5" customFormat="1" ht="18" customHeight="1" x14ac:dyDescent="0.3">
      <c r="A136" s="8"/>
      <c r="B136" s="282"/>
      <c r="C136" s="282"/>
      <c r="D136" s="55"/>
      <c r="E136" s="55"/>
      <c r="F136" s="282"/>
      <c r="G136" s="282"/>
      <c r="H136" s="282"/>
      <c r="I136" s="282"/>
      <c r="J136" s="12"/>
    </row>
    <row r="137" spans="1:256" s="5" customFormat="1" ht="6" customHeight="1" x14ac:dyDescent="0.3">
      <c r="A137" s="8"/>
      <c r="B137" s="12"/>
      <c r="C137" s="12"/>
      <c r="D137" s="12"/>
      <c r="E137" s="12"/>
      <c r="F137" s="12"/>
      <c r="G137" s="12"/>
      <c r="H137" s="12"/>
      <c r="I137" s="12"/>
      <c r="J137" s="12"/>
    </row>
    <row r="138" spans="1:256" s="5" customFormat="1" ht="18" customHeight="1" x14ac:dyDescent="0.3">
      <c r="A138" s="8"/>
      <c r="B138" s="43" t="s">
        <v>420</v>
      </c>
      <c r="C138" s="44"/>
      <c r="D138" s="44"/>
      <c r="E138" s="44"/>
      <c r="F138" s="59"/>
      <c r="G138" s="59"/>
      <c r="H138" s="59"/>
      <c r="I138" s="59"/>
      <c r="J138" s="12"/>
    </row>
    <row r="139" spans="1:256" s="5" customFormat="1" ht="6" customHeight="1" x14ac:dyDescent="0.3">
      <c r="A139" s="8"/>
      <c r="B139" s="60"/>
      <c r="C139" s="60"/>
      <c r="D139" s="60"/>
      <c r="E139" s="60"/>
      <c r="F139" s="60"/>
      <c r="G139" s="60"/>
      <c r="H139" s="60"/>
      <c r="I139" s="60"/>
      <c r="J139" s="12"/>
    </row>
    <row r="140" spans="1:256" s="61" customFormat="1" ht="18" customHeight="1" x14ac:dyDescent="0.35">
      <c r="A140" s="62"/>
      <c r="B140" s="60"/>
      <c r="C140" s="60"/>
      <c r="D140" s="60"/>
      <c r="E140" s="60"/>
      <c r="F140" s="63" t="s">
        <v>421</v>
      </c>
      <c r="G140" s="63" t="s">
        <v>422</v>
      </c>
      <c r="H140" s="64"/>
      <c r="I140" s="64"/>
      <c r="J140" s="62"/>
    </row>
    <row r="141" spans="1:256" s="61" customFormat="1" ht="21" customHeight="1" x14ac:dyDescent="0.35">
      <c r="A141" s="65"/>
      <c r="B141" s="66" t="s">
        <v>423</v>
      </c>
      <c r="C141" s="67"/>
      <c r="D141" s="67"/>
      <c r="E141" s="67"/>
      <c r="F141" s="68"/>
      <c r="G141" s="68"/>
      <c r="H141" s="64"/>
      <c r="I141" s="64"/>
      <c r="J141" s="62"/>
    </row>
    <row r="142" spans="1:256" s="61" customFormat="1" ht="21" customHeight="1" x14ac:dyDescent="0.35">
      <c r="A142" s="65"/>
      <c r="B142" s="66" t="s">
        <v>424</v>
      </c>
      <c r="C142" s="67"/>
      <c r="D142" s="67"/>
      <c r="E142" s="67"/>
      <c r="F142" s="69"/>
      <c r="G142" s="69"/>
      <c r="H142" s="64"/>
      <c r="I142" s="64"/>
      <c r="J142" s="62"/>
    </row>
    <row r="143" spans="1:256" s="61" customFormat="1" ht="6" customHeight="1" x14ac:dyDescent="0.35">
      <c r="A143" s="65"/>
      <c r="B143" s="62"/>
      <c r="C143" s="62"/>
      <c r="D143" s="62"/>
      <c r="E143" s="62"/>
      <c r="F143" s="62"/>
      <c r="G143" s="62"/>
      <c r="H143" s="62"/>
      <c r="I143" s="62"/>
      <c r="J143" s="62"/>
    </row>
    <row r="144" spans="1:256" s="5" customFormat="1" ht="18" customHeight="1" x14ac:dyDescent="0.3">
      <c r="A144" s="8"/>
      <c r="B144" s="70" t="s">
        <v>425</v>
      </c>
      <c r="C144" s="59"/>
      <c r="D144" s="59"/>
      <c r="E144" s="59"/>
      <c r="F144" s="59"/>
      <c r="G144" s="59"/>
      <c r="H144" s="59"/>
      <c r="I144" s="59"/>
      <c r="J144" s="12"/>
    </row>
    <row r="145" spans="1:10" s="5" customFormat="1" ht="6" customHeight="1" x14ac:dyDescent="0.3">
      <c r="A145" s="12"/>
      <c r="B145" s="71"/>
      <c r="C145" s="72"/>
      <c r="D145" s="72"/>
      <c r="E145" s="72"/>
      <c r="F145" s="72"/>
      <c r="G145" s="72"/>
      <c r="H145" s="72"/>
      <c r="I145" s="72"/>
      <c r="J145" s="12"/>
    </row>
    <row r="146" spans="1:10" s="61" customFormat="1" ht="21" customHeight="1" x14ac:dyDescent="0.35">
      <c r="A146" s="65"/>
      <c r="B146" s="73" t="s">
        <v>426</v>
      </c>
      <c r="C146" s="273"/>
      <c r="D146" s="275"/>
      <c r="E146" s="71"/>
      <c r="F146" s="74" t="s">
        <v>427</v>
      </c>
      <c r="G146" s="283"/>
      <c r="H146" s="284"/>
      <c r="I146" s="285"/>
      <c r="J146" s="62"/>
    </row>
    <row r="147" spans="1:10" s="61" customFormat="1" ht="5.25" customHeight="1" x14ac:dyDescent="0.35">
      <c r="A147" s="62"/>
      <c r="B147" s="75"/>
      <c r="C147" s="64"/>
      <c r="D147" s="64"/>
      <c r="E147" s="71"/>
      <c r="F147" s="71"/>
      <c r="G147" s="71"/>
      <c r="H147" s="71"/>
      <c r="I147" s="71"/>
      <c r="J147" s="71"/>
    </row>
    <row r="148" spans="1:10" s="61" customFormat="1" ht="21" customHeight="1" x14ac:dyDescent="0.35">
      <c r="A148" s="65"/>
      <c r="B148" s="73" t="s">
        <v>390</v>
      </c>
      <c r="C148" s="279"/>
      <c r="D148" s="280"/>
      <c r="E148" s="71"/>
      <c r="F148" s="74" t="s">
        <v>428</v>
      </c>
      <c r="G148" s="283"/>
      <c r="H148" s="284"/>
      <c r="I148" s="285"/>
      <c r="J148" s="62"/>
    </row>
    <row r="149" spans="1:10" s="5" customFormat="1" ht="6" customHeight="1" x14ac:dyDescent="0.3">
      <c r="A149" s="8"/>
      <c r="B149" s="71"/>
      <c r="C149" s="72"/>
      <c r="D149" s="72"/>
      <c r="E149" s="72"/>
      <c r="F149" s="72"/>
      <c r="G149" s="72"/>
      <c r="H149" s="72"/>
      <c r="I149" s="72"/>
      <c r="J149" s="12"/>
    </row>
    <row r="150" spans="1:10" s="5" customFormat="1" ht="18" customHeight="1" x14ac:dyDescent="0.3">
      <c r="A150" s="8"/>
      <c r="B150" s="43" t="s">
        <v>652</v>
      </c>
      <c r="C150" s="44"/>
      <c r="D150" s="44"/>
      <c r="E150" s="44"/>
      <c r="F150" s="59"/>
      <c r="G150" s="59"/>
      <c r="H150" s="59"/>
      <c r="I150" s="59"/>
      <c r="J150" s="12"/>
    </row>
    <row r="151" spans="1:10" s="5" customFormat="1" ht="6" customHeight="1" x14ac:dyDescent="0.3">
      <c r="A151" s="12"/>
      <c r="B151" s="67"/>
      <c r="C151" s="67"/>
      <c r="D151" s="60"/>
      <c r="E151" s="60"/>
      <c r="F151" s="64"/>
      <c r="G151" s="64"/>
      <c r="H151" s="64"/>
      <c r="I151" s="64"/>
      <c r="J151" s="12"/>
    </row>
    <row r="152" spans="1:10" s="5" customFormat="1" ht="18" customHeight="1" x14ac:dyDescent="0.3">
      <c r="A152" s="8"/>
      <c r="B152" s="93" t="s">
        <v>429</v>
      </c>
      <c r="C152" s="265"/>
      <c r="D152" s="266"/>
      <c r="E152" s="60"/>
      <c r="F152" s="76"/>
      <c r="G152" s="77" t="s">
        <v>430</v>
      </c>
      <c r="H152" s="265"/>
      <c r="I152" s="266"/>
      <c r="J152" s="12"/>
    </row>
    <row r="153" spans="1:10" s="5" customFormat="1" ht="15.75" customHeight="1" x14ac:dyDescent="0.3">
      <c r="A153" s="8"/>
      <c r="B153" s="78"/>
      <c r="C153" s="267" t="s">
        <v>431</v>
      </c>
      <c r="D153" s="267"/>
      <c r="E153" s="60"/>
      <c r="F153" s="64"/>
      <c r="G153" s="71"/>
      <c r="H153" s="267" t="s">
        <v>431</v>
      </c>
      <c r="I153" s="267"/>
      <c r="J153" s="12"/>
    </row>
    <row r="154" spans="1:10" s="5" customFormat="1" ht="19.5" customHeight="1" x14ac:dyDescent="0.3">
      <c r="A154" s="8"/>
      <c r="B154" s="281" t="s">
        <v>432</v>
      </c>
      <c r="C154" s="281"/>
      <c r="D154" s="286">
        <f>Orçamento!G137</f>
        <v>0</v>
      </c>
      <c r="E154" s="286"/>
      <c r="F154" s="64"/>
      <c r="G154" s="71"/>
      <c r="H154" s="77" t="s">
        <v>433</v>
      </c>
      <c r="I154" s="96">
        <f>Orçamento!H137</f>
        <v>0</v>
      </c>
      <c r="J154" s="12"/>
    </row>
    <row r="155" spans="1:10" s="5" customFormat="1" ht="5.25" customHeight="1" x14ac:dyDescent="0.3">
      <c r="A155" s="8"/>
      <c r="B155" s="79"/>
      <c r="C155" s="78"/>
      <c r="D155" s="97"/>
      <c r="E155" s="60"/>
      <c r="F155" s="64"/>
      <c r="G155" s="64"/>
      <c r="H155" s="64"/>
      <c r="I155" s="64"/>
      <c r="J155" s="12"/>
    </row>
    <row r="156" spans="1:10" s="5" customFormat="1" ht="18" customHeight="1" x14ac:dyDescent="0.3">
      <c r="A156" s="8"/>
      <c r="B156" s="66"/>
      <c r="C156" s="80" t="s">
        <v>434</v>
      </c>
      <c r="D156" s="286">
        <f>D154-D158</f>
        <v>0</v>
      </c>
      <c r="E156" s="286"/>
      <c r="F156" s="64"/>
      <c r="G156" s="75"/>
      <c r="H156" s="74" t="s">
        <v>435</v>
      </c>
      <c r="I156" s="81" t="e">
        <f>D158/I154</f>
        <v>#DIV/0!</v>
      </c>
      <c r="J156" s="12"/>
    </row>
    <row r="157" spans="1:10" s="5" customFormat="1" ht="4.5" customHeight="1" x14ac:dyDescent="0.3">
      <c r="A157" s="8"/>
      <c r="B157" s="78"/>
      <c r="C157" s="78"/>
      <c r="D157" s="82"/>
      <c r="E157" s="60"/>
      <c r="F157" s="64"/>
      <c r="G157" s="64"/>
      <c r="H157" s="64"/>
      <c r="I157" s="64"/>
      <c r="J157" s="12"/>
    </row>
    <row r="158" spans="1:10" s="5" customFormat="1" ht="20.25" customHeight="1" x14ac:dyDescent="0.3">
      <c r="A158" s="8"/>
      <c r="B158" s="83"/>
      <c r="C158" s="80" t="s">
        <v>436</v>
      </c>
      <c r="D158" s="286">
        <f>Orçamento!O137</f>
        <v>0</v>
      </c>
      <c r="E158" s="286"/>
      <c r="F158" s="84"/>
      <c r="G158" s="84"/>
      <c r="H158" s="84"/>
      <c r="I158" s="84"/>
      <c r="J158" s="12"/>
    </row>
    <row r="159" spans="1:10" s="5" customFormat="1" ht="19.5" customHeight="1" x14ac:dyDescent="0.3">
      <c r="A159" s="8"/>
      <c r="B159" s="60"/>
      <c r="C159" s="60"/>
      <c r="D159" s="60"/>
      <c r="E159" s="60"/>
      <c r="F159" s="64"/>
      <c r="G159" s="64"/>
      <c r="H159" s="64"/>
      <c r="I159" s="64"/>
      <c r="J159" s="12"/>
    </row>
    <row r="160" spans="1:10" s="61" customFormat="1" ht="27" customHeight="1" x14ac:dyDescent="0.35">
      <c r="A160" s="65"/>
      <c r="B160" s="290" t="s">
        <v>437</v>
      </c>
      <c r="C160" s="290"/>
      <c r="D160" s="290"/>
      <c r="E160" s="290"/>
      <c r="F160" s="290"/>
      <c r="G160" s="290"/>
      <c r="H160" s="290"/>
      <c r="I160" s="290"/>
      <c r="J160" s="62"/>
    </row>
    <row r="161" spans="1:10" s="61" customFormat="1" ht="8.5" customHeight="1" x14ac:dyDescent="0.35">
      <c r="A161" s="65"/>
      <c r="B161" s="95"/>
      <c r="C161" s="95"/>
      <c r="D161" s="95"/>
      <c r="E161" s="95"/>
      <c r="F161" s="95"/>
      <c r="G161" s="95"/>
      <c r="H161" s="95"/>
      <c r="I161" s="95"/>
      <c r="J161" s="62"/>
    </row>
    <row r="162" spans="1:10" s="61" customFormat="1" ht="18" customHeight="1" x14ac:dyDescent="0.35">
      <c r="A162" s="65"/>
      <c r="B162" s="94" t="s">
        <v>438</v>
      </c>
      <c r="C162" s="60"/>
      <c r="D162" s="60"/>
      <c r="E162" s="60"/>
      <c r="F162" s="64"/>
      <c r="G162" s="64"/>
      <c r="H162" s="64"/>
      <c r="I162" s="64"/>
      <c r="J162" s="62"/>
    </row>
    <row r="163" spans="1:10" s="61" customFormat="1" ht="18" customHeight="1" x14ac:dyDescent="0.35">
      <c r="A163" s="65"/>
      <c r="B163" s="94" t="s">
        <v>439</v>
      </c>
      <c r="C163" s="60"/>
      <c r="D163" s="60"/>
      <c r="E163" s="60"/>
      <c r="F163" s="64"/>
      <c r="G163" s="64"/>
      <c r="H163" s="64"/>
      <c r="I163" s="64"/>
      <c r="J163" s="62"/>
    </row>
    <row r="164" spans="1:10" s="61" customFormat="1" ht="18" customHeight="1" x14ac:dyDescent="0.35">
      <c r="A164" s="65"/>
      <c r="B164" s="94" t="s">
        <v>440</v>
      </c>
      <c r="C164" s="60"/>
      <c r="D164" s="60"/>
      <c r="E164" s="60"/>
      <c r="F164" s="64"/>
      <c r="G164" s="64"/>
      <c r="H164" s="64"/>
      <c r="I164" s="64"/>
      <c r="J164" s="62"/>
    </row>
    <row r="165" spans="1:10" s="61" customFormat="1" ht="18" customHeight="1" x14ac:dyDescent="0.35">
      <c r="A165" s="65"/>
      <c r="B165" s="278" t="s">
        <v>681</v>
      </c>
      <c r="C165" s="278"/>
      <c r="D165" s="278"/>
      <c r="E165" s="278"/>
      <c r="F165" s="278"/>
      <c r="G165" s="278"/>
      <c r="H165" s="278"/>
      <c r="I165" s="278"/>
      <c r="J165" s="62"/>
    </row>
    <row r="166" spans="1:10" s="61" customFormat="1" ht="18" customHeight="1" x14ac:dyDescent="0.35">
      <c r="A166" s="65"/>
      <c r="B166" s="94" t="s">
        <v>683</v>
      </c>
      <c r="C166" s="60"/>
      <c r="D166" s="60"/>
      <c r="E166" s="60"/>
      <c r="F166" s="64"/>
      <c r="G166" s="64"/>
      <c r="H166" s="64"/>
      <c r="I166" s="64"/>
      <c r="J166" s="62"/>
    </row>
    <row r="167" spans="1:10" s="61" customFormat="1" ht="18" customHeight="1" x14ac:dyDescent="0.35">
      <c r="A167" s="65"/>
      <c r="B167" s="94" t="s">
        <v>682</v>
      </c>
      <c r="C167" s="60"/>
      <c r="D167" s="60"/>
      <c r="E167" s="60"/>
      <c r="F167" s="64"/>
      <c r="G167" s="64"/>
      <c r="H167" s="64"/>
      <c r="I167" s="64"/>
      <c r="J167" s="62"/>
    </row>
    <row r="168" spans="1:10" s="61" customFormat="1" ht="18" customHeight="1" x14ac:dyDescent="0.35">
      <c r="A168" s="65"/>
      <c r="B168" s="278" t="s">
        <v>684</v>
      </c>
      <c r="C168" s="278"/>
      <c r="D168" s="278"/>
      <c r="E168" s="278"/>
      <c r="F168" s="278"/>
      <c r="G168" s="278"/>
      <c r="H168" s="278"/>
      <c r="I168" s="278"/>
      <c r="J168" s="62"/>
    </row>
    <row r="169" spans="1:10" s="61" customFormat="1" ht="18" customHeight="1" x14ac:dyDescent="0.35">
      <c r="A169" s="65"/>
      <c r="B169" s="94" t="s">
        <v>685</v>
      </c>
      <c r="C169" s="60"/>
      <c r="D169" s="60"/>
      <c r="E169" s="60"/>
      <c r="F169" s="64"/>
      <c r="G169" s="64"/>
      <c r="H169" s="64"/>
      <c r="I169" s="64"/>
      <c r="J169" s="62"/>
    </row>
    <row r="170" spans="1:10" s="61" customFormat="1" ht="15.75" customHeight="1" x14ac:dyDescent="0.35">
      <c r="A170" s="65"/>
      <c r="B170" s="60"/>
      <c r="C170" s="60"/>
      <c r="D170" s="60"/>
      <c r="E170" s="60"/>
      <c r="F170" s="64"/>
      <c r="G170" s="64"/>
      <c r="H170" s="64"/>
      <c r="I170" s="64"/>
      <c r="J170" s="62"/>
    </row>
    <row r="171" spans="1:10" s="61" customFormat="1" ht="18" customHeight="1" x14ac:dyDescent="0.35">
      <c r="A171" s="85"/>
      <c r="B171" s="86" t="s">
        <v>441</v>
      </c>
      <c r="C171" s="273"/>
      <c r="D171" s="274"/>
      <c r="E171" s="275"/>
      <c r="F171" s="64"/>
      <c r="G171" s="86" t="s">
        <v>442</v>
      </c>
      <c r="H171" s="273"/>
      <c r="I171" s="275"/>
      <c r="J171" s="62"/>
    </row>
    <row r="172" spans="1:10" s="61" customFormat="1" ht="6" customHeight="1" x14ac:dyDescent="0.35">
      <c r="A172" s="85"/>
      <c r="B172" s="86"/>
      <c r="C172" s="86"/>
      <c r="D172" s="86"/>
      <c r="E172" s="86"/>
      <c r="F172" s="86"/>
      <c r="G172" s="86"/>
      <c r="H172" s="86"/>
      <c r="I172" s="86"/>
      <c r="J172" s="86"/>
    </row>
    <row r="173" spans="1:10" s="61" customFormat="1" ht="12.75" customHeight="1" x14ac:dyDescent="0.35">
      <c r="A173" s="65"/>
      <c r="B173" s="87" t="s">
        <v>443</v>
      </c>
      <c r="C173" s="64"/>
      <c r="D173" s="64"/>
      <c r="E173" s="64"/>
      <c r="F173" s="64"/>
      <c r="G173" s="64"/>
      <c r="H173" s="64"/>
      <c r="I173" s="64"/>
      <c r="J173" s="62"/>
    </row>
    <row r="174" spans="1:10" s="61" customFormat="1" ht="15.75" customHeight="1" x14ac:dyDescent="0.35">
      <c r="A174" s="65"/>
      <c r="B174" s="88"/>
      <c r="C174" s="64"/>
      <c r="D174" s="64"/>
      <c r="E174" s="64"/>
      <c r="F174" s="64"/>
      <c r="G174" s="64"/>
      <c r="H174" s="64"/>
      <c r="I174" s="64"/>
      <c r="J174" s="62"/>
    </row>
    <row r="175" spans="1:10" s="61" customFormat="1" ht="15.75" customHeight="1" x14ac:dyDescent="0.35">
      <c r="A175" s="65"/>
      <c r="B175" s="88"/>
      <c r="C175" s="276" t="s">
        <v>444</v>
      </c>
      <c r="D175" s="276"/>
      <c r="E175" s="276"/>
      <c r="F175" s="276"/>
      <c r="G175" s="276"/>
      <c r="H175" s="89"/>
      <c r="I175" s="89"/>
      <c r="J175" s="62"/>
    </row>
    <row r="176" spans="1:10" s="61" customFormat="1" ht="15.75" customHeight="1" x14ac:dyDescent="0.35">
      <c r="A176" s="65"/>
      <c r="B176" s="88"/>
      <c r="C176" s="90"/>
      <c r="D176" s="90"/>
      <c r="E176" s="90"/>
      <c r="F176" s="90"/>
      <c r="G176" s="90"/>
      <c r="H176" s="89"/>
      <c r="I176" s="89"/>
      <c r="J176" s="62"/>
    </row>
    <row r="177" spans="1:10" s="61" customFormat="1" ht="15.75" customHeight="1" x14ac:dyDescent="0.35">
      <c r="A177" s="65"/>
      <c r="B177" s="88"/>
      <c r="C177" s="277"/>
      <c r="D177" s="277"/>
      <c r="E177" s="277"/>
      <c r="F177" s="277"/>
      <c r="G177" s="277"/>
      <c r="H177" s="64"/>
      <c r="I177" s="64"/>
      <c r="J177" s="62"/>
    </row>
    <row r="178" spans="1:10" s="61" customFormat="1" ht="15.75" customHeight="1" x14ac:dyDescent="0.35">
      <c r="A178" s="65"/>
      <c r="B178" s="64"/>
      <c r="C178" s="277"/>
      <c r="D178" s="277"/>
      <c r="E178" s="277"/>
      <c r="F178" s="277"/>
      <c r="G178" s="277"/>
      <c r="H178" s="64"/>
      <c r="I178" s="64"/>
      <c r="J178" s="62"/>
    </row>
    <row r="179" spans="1:10" s="61" customFormat="1" ht="15.75" customHeight="1" x14ac:dyDescent="0.35">
      <c r="A179" s="65"/>
      <c r="B179" s="64"/>
      <c r="C179" s="277"/>
      <c r="D179" s="277"/>
      <c r="E179" s="277"/>
      <c r="F179" s="277"/>
      <c r="G179" s="277"/>
      <c r="H179" s="64"/>
      <c r="I179" s="64"/>
      <c r="J179" s="62"/>
    </row>
    <row r="180" spans="1:10" s="61" customFormat="1" ht="15.75" customHeight="1" x14ac:dyDescent="0.35">
      <c r="A180" s="65"/>
      <c r="B180" s="64"/>
      <c r="C180" s="64"/>
      <c r="D180" s="64"/>
      <c r="E180" s="64"/>
      <c r="F180" s="64"/>
      <c r="G180" s="64"/>
      <c r="H180" s="64"/>
      <c r="I180" s="64"/>
      <c r="J180" s="62"/>
    </row>
    <row r="181" spans="1:10" s="91" customFormat="1" x14ac:dyDescent="0.35"/>
  </sheetData>
  <mergeCells count="103">
    <mergeCell ref="C61:F61"/>
    <mergeCell ref="H61:I61"/>
    <mergeCell ref="C63:F63"/>
    <mergeCell ref="H63:I63"/>
    <mergeCell ref="C65:D65"/>
    <mergeCell ref="C67:F67"/>
    <mergeCell ref="B160:I160"/>
    <mergeCell ref="H118:I118"/>
    <mergeCell ref="B130:C130"/>
    <mergeCell ref="F130:I130"/>
    <mergeCell ref="B120:C120"/>
    <mergeCell ref="D120:E120"/>
    <mergeCell ref="H120:I120"/>
    <mergeCell ref="B122:C122"/>
    <mergeCell ref="D122:E122"/>
    <mergeCell ref="H122:I122"/>
    <mergeCell ref="B126:C126"/>
    <mergeCell ref="F126:I126"/>
    <mergeCell ref="B128:C128"/>
    <mergeCell ref="F128:I128"/>
    <mergeCell ref="C75:F75"/>
    <mergeCell ref="C77:F77"/>
    <mergeCell ref="C71:F71"/>
    <mergeCell ref="H71:I71"/>
    <mergeCell ref="C29:F29"/>
    <mergeCell ref="H25:I25"/>
    <mergeCell ref="H45:I45"/>
    <mergeCell ref="H37:I37"/>
    <mergeCell ref="C55:F55"/>
    <mergeCell ref="H55:I55"/>
    <mergeCell ref="C57:I57"/>
    <mergeCell ref="C59:F59"/>
    <mergeCell ref="C45:F45"/>
    <mergeCell ref="D49:F49"/>
    <mergeCell ref="F35:I35"/>
    <mergeCell ref="C37:F37"/>
    <mergeCell ref="C39:I39"/>
    <mergeCell ref="C41:F41"/>
    <mergeCell ref="C43:F43"/>
    <mergeCell ref="H43:I43"/>
    <mergeCell ref="C171:E171"/>
    <mergeCell ref="H171:I171"/>
    <mergeCell ref="C175:G175"/>
    <mergeCell ref="C177:G179"/>
    <mergeCell ref="B168:I168"/>
    <mergeCell ref="C146:D146"/>
    <mergeCell ref="C148:D148"/>
    <mergeCell ref="B154:C154"/>
    <mergeCell ref="B132:C132"/>
    <mergeCell ref="F132:I132"/>
    <mergeCell ref="B134:C134"/>
    <mergeCell ref="F134:I134"/>
    <mergeCell ref="B136:C136"/>
    <mergeCell ref="F136:I136"/>
    <mergeCell ref="G146:I146"/>
    <mergeCell ref="G148:I148"/>
    <mergeCell ref="D158:E158"/>
    <mergeCell ref="D154:E154"/>
    <mergeCell ref="D156:E156"/>
    <mergeCell ref="B165:I165"/>
    <mergeCell ref="C73:I73"/>
    <mergeCell ref="H77:I77"/>
    <mergeCell ref="C79:F79"/>
    <mergeCell ref="H79:I79"/>
    <mergeCell ref="C81:D81"/>
    <mergeCell ref="C83:F83"/>
    <mergeCell ref="C87:F87"/>
    <mergeCell ref="H87:I87"/>
    <mergeCell ref="C89:I89"/>
    <mergeCell ref="C91:F91"/>
    <mergeCell ref="C93:F93"/>
    <mergeCell ref="H93:I93"/>
    <mergeCell ref="C95:F95"/>
    <mergeCell ref="H95:I95"/>
    <mergeCell ref="C97:D97"/>
    <mergeCell ref="C99:F99"/>
    <mergeCell ref="C152:D152"/>
    <mergeCell ref="C153:D153"/>
    <mergeCell ref="H152:I152"/>
    <mergeCell ref="H153:I153"/>
    <mergeCell ref="C107:I107"/>
    <mergeCell ref="C109:I109"/>
    <mergeCell ref="B114:C114"/>
    <mergeCell ref="D114:E114"/>
    <mergeCell ref="H114:I114"/>
    <mergeCell ref="B116:C116"/>
    <mergeCell ref="D116:E116"/>
    <mergeCell ref="H116:I116"/>
    <mergeCell ref="B118:C118"/>
    <mergeCell ref="D118:E118"/>
    <mergeCell ref="C19:I19"/>
    <mergeCell ref="C21:F21"/>
    <mergeCell ref="C23:F23"/>
    <mergeCell ref="H23:I23"/>
    <mergeCell ref="C25:F25"/>
    <mergeCell ref="C27:D27"/>
    <mergeCell ref="C17:F17"/>
    <mergeCell ref="C4:I4"/>
    <mergeCell ref="C6:I6"/>
    <mergeCell ref="C8:I8"/>
    <mergeCell ref="C10:I10"/>
    <mergeCell ref="C12:I12"/>
    <mergeCell ref="H17:I17"/>
  </mergeCells>
  <conditionalFormatting sqref="C6 A1:I5 A13:I16 A17:G17 A18:I24 A26:I26 A25:G25 A30:I36 A38:I43 A37:G37 A148:F148 A147:I147 D154 C153 E152:G153 F154:I154">
    <cfRule type="containsText" dxfId="343" priority="189" operator="containsText" text="Preencha">
      <formula>NOT(ISERROR(SEARCH("Preencha",A1)))</formula>
    </cfRule>
    <cfRule type="cellIs" dxfId="342" priority="190" operator="equal">
      <formula>"Selecione uma opção:"</formula>
    </cfRule>
  </conditionalFormatting>
  <conditionalFormatting sqref="A12:C12 A27:C27 A11:I11 A146:B146 E146:F146 A10:C10 A9:I9 A115:I115 A114:C114 F114:H114 A117:I117 A116:D116 F116:H116 A143:I145 A124:I125 A104:I113 B101:B102 A127:I136 A126:F126 A46:I46 A48:I48 A47 F47:I47 A149:I151 A180:I180 A152:B154 A177:C177 A178:B179 H177:I179 C175:C176 C174:I174 A174:B176 A155:I155 E27:I27 A162:I164 A160:B161 A169:I173 A168:B168 A159:I159 A158:C158 F158:I158 A157:I157 A156:D156 F156:I156 A167:I167">
    <cfRule type="containsText" dxfId="341" priority="293" operator="containsText" text="Preencha">
      <formula>NOT(ISERROR(SEARCH("Preencha",A9)))</formula>
    </cfRule>
    <cfRule type="cellIs" dxfId="340" priority="294" operator="equal">
      <formula>"Selecione uma opção:"</formula>
    </cfRule>
  </conditionalFormatting>
  <conditionalFormatting sqref="B38:I43 B37:G37">
    <cfRule type="expression" dxfId="339" priority="292">
      <formula>$C$35="Não"</formula>
    </cfRule>
  </conditionalFormatting>
  <conditionalFormatting sqref="E31:F31">
    <cfRule type="expression" dxfId="338" priority="291">
      <formula>$C$31="Não"</formula>
    </cfRule>
  </conditionalFormatting>
  <conditionalFormatting sqref="I156">
    <cfRule type="cellIs" dxfId="337" priority="290" operator="greaterThan">
      <formula>90%</formula>
    </cfRule>
  </conditionalFormatting>
  <conditionalFormatting sqref="F158:I158">
    <cfRule type="iconSet" priority="288">
      <iconSet iconSet="3Symbols" showValue="0" reverse="1">
        <cfvo type="percent" val="0"/>
        <cfvo type="num" val="0.9"/>
        <cfvo type="num" val="1"/>
      </iconSet>
    </cfRule>
    <cfRule type="cellIs" dxfId="336" priority="289" operator="greaterThan">
      <formula>90%</formula>
    </cfRule>
  </conditionalFormatting>
  <conditionalFormatting sqref="C146:D146">
    <cfRule type="containsText" dxfId="335" priority="286" operator="containsText" text="Preencha">
      <formula>NOT(ISERROR(SEARCH("Preencha",C146)))</formula>
    </cfRule>
    <cfRule type="cellIs" dxfId="334" priority="287" operator="equal">
      <formula>"Selecione uma opção:"</formula>
    </cfRule>
  </conditionalFormatting>
  <conditionalFormatting sqref="A6:B6">
    <cfRule type="containsText" dxfId="333" priority="284" operator="containsText" text="Preencha">
      <formula>NOT(ISERROR(SEARCH("Preencha",A6)))</formula>
    </cfRule>
    <cfRule type="cellIs" dxfId="332" priority="285" operator="equal">
      <formula>"Selecione uma opção:"</formula>
    </cfRule>
  </conditionalFormatting>
  <conditionalFormatting sqref="A8:C8 A7:I7">
    <cfRule type="containsText" dxfId="331" priority="282" operator="containsText" text="Preencha">
      <formula>NOT(ISERROR(SEARCH("Preencha",A7)))</formula>
    </cfRule>
    <cfRule type="cellIs" dxfId="330" priority="283" operator="equal">
      <formula>"Selecione uma opção:"</formula>
    </cfRule>
  </conditionalFormatting>
  <conditionalFormatting sqref="A51:I52">
    <cfRule type="containsText" dxfId="329" priority="280" operator="containsText" text="Preencha">
      <formula>NOT(ISERROR(SEARCH("Preencha",A51)))</formula>
    </cfRule>
    <cfRule type="cellIs" dxfId="328" priority="281" operator="equal">
      <formula>"Selecione uma opção:"</formula>
    </cfRule>
  </conditionalFormatting>
  <conditionalFormatting sqref="A101:I102">
    <cfRule type="containsText" dxfId="327" priority="278" operator="containsText" text="Preencha">
      <formula>NOT(ISERROR(SEARCH("Preencha",A101)))</formula>
    </cfRule>
    <cfRule type="cellIs" dxfId="326" priority="279" operator="equal">
      <formula>"Selecione uma opção:"</formula>
    </cfRule>
  </conditionalFormatting>
  <conditionalFormatting sqref="A44:I44 A45:F45">
    <cfRule type="containsText" dxfId="325" priority="274" operator="containsText" text="Preencha">
      <formula>NOT(ISERROR(SEARCH("Preencha",A44)))</formula>
    </cfRule>
    <cfRule type="cellIs" dxfId="324" priority="275" operator="equal">
      <formula>"Selecione uma opção:"</formula>
    </cfRule>
  </conditionalFormatting>
  <conditionalFormatting sqref="A50:I50 A49:C49 G49:H49">
    <cfRule type="containsText" dxfId="323" priority="272" operator="containsText" text="Preencha">
      <formula>NOT(ISERROR(SEARCH("Preencha",A49)))</formula>
    </cfRule>
    <cfRule type="cellIs" dxfId="322" priority="273" operator="equal">
      <formula>"Selecione uma opção:"</formula>
    </cfRule>
  </conditionalFormatting>
  <conditionalFormatting sqref="D49">
    <cfRule type="containsText" dxfId="321" priority="270" operator="containsText" text="Preencha">
      <formula>NOT(ISERROR(SEARCH("Preencha",D49)))</formula>
    </cfRule>
    <cfRule type="cellIs" dxfId="320" priority="271" operator="equal">
      <formula>"Selecione uma opção:"</formula>
    </cfRule>
  </conditionalFormatting>
  <conditionalFormatting sqref="D49">
    <cfRule type="expression" dxfId="319" priority="269">
      <formula>$C$35="Não"</formula>
    </cfRule>
  </conditionalFormatting>
  <conditionalFormatting sqref="I49">
    <cfRule type="containsText" dxfId="318" priority="267" operator="containsText" text="Preencha">
      <formula>NOT(ISERROR(SEARCH("Preencha",I49)))</formula>
    </cfRule>
    <cfRule type="cellIs" dxfId="317" priority="268" operator="equal">
      <formula>"Selecione uma opção:"</formula>
    </cfRule>
  </conditionalFormatting>
  <conditionalFormatting sqref="D114:E114">
    <cfRule type="containsText" dxfId="316" priority="265" operator="containsText" text="Preencha">
      <formula>NOT(ISERROR(SEARCH("Preencha",D114)))</formula>
    </cfRule>
    <cfRule type="cellIs" dxfId="315" priority="266" operator="equal">
      <formula>"Selecione uma opção:"</formula>
    </cfRule>
  </conditionalFormatting>
  <conditionalFormatting sqref="A141:B142 E141 E142:G142 A140:E140 H140:I141 A138:I139">
    <cfRule type="containsText" dxfId="314" priority="263" operator="containsText" text="Preencha">
      <formula>NOT(ISERROR(SEARCH("Preencha",A138)))</formula>
    </cfRule>
    <cfRule type="cellIs" dxfId="313" priority="264" operator="equal">
      <formula>"Selecione uma opção:"</formula>
    </cfRule>
  </conditionalFormatting>
  <conditionalFormatting sqref="H142:I142">
    <cfRule type="containsText" dxfId="312" priority="259" operator="containsText" text="Preencha">
      <formula>NOT(ISERROR(SEARCH("Preencha",H142)))</formula>
    </cfRule>
    <cfRule type="cellIs" dxfId="311" priority="260" operator="equal">
      <formula>"Selecione uma opção:"</formula>
    </cfRule>
  </conditionalFormatting>
  <conditionalFormatting sqref="A123:I123">
    <cfRule type="containsText" dxfId="310" priority="261" operator="containsText" text="Preencha">
      <formula>NOT(ISERROR(SEARCH("Preencha",A123)))</formula>
    </cfRule>
    <cfRule type="cellIs" dxfId="309" priority="262" operator="equal">
      <formula>"Selecione uma opção:"</formula>
    </cfRule>
  </conditionalFormatting>
  <conditionalFormatting sqref="F141:G141">
    <cfRule type="containsText" dxfId="308" priority="253" operator="containsText" text="Preencha">
      <formula>NOT(ISERROR(SEARCH("Preencha",F141)))</formula>
    </cfRule>
    <cfRule type="cellIs" dxfId="307" priority="254" operator="equal">
      <formula>"Selecione uma opção:"</formula>
    </cfRule>
  </conditionalFormatting>
  <conditionalFormatting sqref="C141:D141">
    <cfRule type="containsText" dxfId="306" priority="257" operator="containsText" text="Preencha">
      <formula>NOT(ISERROR(SEARCH("Preencha",C141)))</formula>
    </cfRule>
    <cfRule type="cellIs" dxfId="305" priority="258" operator="equal">
      <formula>"Selecione uma opção:"</formula>
    </cfRule>
  </conditionalFormatting>
  <conditionalFormatting sqref="C142:D142">
    <cfRule type="containsText" dxfId="304" priority="255" operator="containsText" text="Preencha">
      <formula>NOT(ISERROR(SEARCH("Preencha",C142)))</formula>
    </cfRule>
    <cfRule type="cellIs" dxfId="303" priority="256" operator="equal">
      <formula>"Selecione uma opção:"</formula>
    </cfRule>
  </conditionalFormatting>
  <conditionalFormatting sqref="F140:G140">
    <cfRule type="containsText" dxfId="302" priority="251" operator="containsText" text="Preencha">
      <formula>NOT(ISERROR(SEARCH("Preencha",F140)))</formula>
    </cfRule>
    <cfRule type="cellIs" dxfId="301" priority="252" operator="equal">
      <formula>"Selecione uma opção:"</formula>
    </cfRule>
  </conditionalFormatting>
  <conditionalFormatting sqref="F146">
    <cfRule type="containsText" dxfId="300" priority="249" operator="containsText" text="Preencha">
      <formula>NOT(ISERROR(SEARCH("Preencha",F146)))</formula>
    </cfRule>
    <cfRule type="cellIs" dxfId="299" priority="250" operator="equal">
      <formula>"Selecione uma opção:"</formula>
    </cfRule>
  </conditionalFormatting>
  <conditionalFormatting sqref="A137:I137">
    <cfRule type="containsText" dxfId="298" priority="247" operator="containsText" text="Preencha">
      <formula>NOT(ISERROR(SEARCH("Preencha",A137)))</formula>
    </cfRule>
    <cfRule type="cellIs" dxfId="297" priority="248" operator="equal">
      <formula>"Selecione uma opção:"</formula>
    </cfRule>
  </conditionalFormatting>
  <conditionalFormatting sqref="A119:I119 A118 F118:H118">
    <cfRule type="containsText" dxfId="296" priority="245" operator="containsText" text="Preencha">
      <formula>NOT(ISERROR(SEARCH("Preencha",A118)))</formula>
    </cfRule>
    <cfRule type="cellIs" dxfId="295" priority="246" operator="equal">
      <formula>"Selecione uma opção:"</formula>
    </cfRule>
  </conditionalFormatting>
  <conditionalFormatting sqref="A121:I121 A120 F120:H120">
    <cfRule type="containsText" dxfId="294" priority="243" operator="containsText" text="Preencha">
      <formula>NOT(ISERROR(SEARCH("Preencha",A120)))</formula>
    </cfRule>
    <cfRule type="cellIs" dxfId="293" priority="244" operator="equal">
      <formula>"Selecione uma opção:"</formula>
    </cfRule>
  </conditionalFormatting>
  <conditionalFormatting sqref="A122 F122:H122">
    <cfRule type="containsText" dxfId="292" priority="241" operator="containsText" text="Preencha">
      <formula>NOT(ISERROR(SEARCH("Preencha",A122)))</formula>
    </cfRule>
    <cfRule type="cellIs" dxfId="291" priority="242" operator="equal">
      <formula>"Selecione uma opção:"</formula>
    </cfRule>
  </conditionalFormatting>
  <conditionalFormatting sqref="A53:I53">
    <cfRule type="containsText" dxfId="290" priority="239" operator="containsText" text="Preencha">
      <formula>NOT(ISERROR(SEARCH("Preencha",A53)))</formula>
    </cfRule>
    <cfRule type="cellIs" dxfId="289" priority="240" operator="equal">
      <formula>"Selecione uma opção:"</formula>
    </cfRule>
  </conditionalFormatting>
  <conditionalFormatting sqref="A28:I28 A29:B29 G29:I29">
    <cfRule type="containsText" dxfId="288" priority="183" operator="containsText" text="Preencha">
      <formula>NOT(ISERROR(SEARCH("Preencha",A28)))</formula>
    </cfRule>
    <cfRule type="cellIs" dxfId="287" priority="184" operator="equal">
      <formula>"Selecione uma opção:"</formula>
    </cfRule>
  </conditionalFormatting>
  <conditionalFormatting sqref="A68:B68">
    <cfRule type="containsText" dxfId="286" priority="217" operator="containsText" text="Preencha">
      <formula>NOT(ISERROR(SEARCH("Preencha",A68)))</formula>
    </cfRule>
    <cfRule type="cellIs" dxfId="285" priority="218" operator="equal">
      <formula>"Selecione uma opção:"</formula>
    </cfRule>
  </conditionalFormatting>
  <conditionalFormatting sqref="C68:I68">
    <cfRule type="containsText" dxfId="284" priority="207" operator="containsText" text="Preencha">
      <formula>NOT(ISERROR(SEARCH("Preencha",C68)))</formula>
    </cfRule>
    <cfRule type="cellIs" dxfId="283" priority="208" operator="equal">
      <formula>"Selecione uma opção:"</formula>
    </cfRule>
  </conditionalFormatting>
  <conditionalFormatting sqref="A103:I103">
    <cfRule type="containsText" dxfId="282" priority="205" operator="containsText" text="Preencha">
      <formula>NOT(ISERROR(SEARCH("Preencha",A103)))</formula>
    </cfRule>
    <cfRule type="cellIs" dxfId="281" priority="206" operator="equal">
      <formula>"Selecione uma opção:"</formula>
    </cfRule>
  </conditionalFormatting>
  <conditionalFormatting sqref="B47:E47">
    <cfRule type="containsText" dxfId="280" priority="195" operator="containsText" text="Preencha">
      <formula>NOT(ISERROR(SEARCH("Preencha",B47)))</formula>
    </cfRule>
    <cfRule type="cellIs" dxfId="279" priority="196" operator="equal">
      <formula>"Selecione uma opção:"</formula>
    </cfRule>
  </conditionalFormatting>
  <conditionalFormatting sqref="C100:I100">
    <cfRule type="containsText" dxfId="278" priority="119" operator="containsText" text="Preencha">
      <formula>NOT(ISERROR(SEARCH("Preencha",C100)))</formula>
    </cfRule>
    <cfRule type="cellIs" dxfId="277" priority="120" operator="equal">
      <formula>"Selecione uma opção:"</formula>
    </cfRule>
  </conditionalFormatting>
  <conditionalFormatting sqref="C29:F29">
    <cfRule type="containsText" dxfId="276" priority="178" operator="containsText" text="Preencha">
      <formula>NOT(ISERROR(SEARCH("Preencha",C29)))</formula>
    </cfRule>
    <cfRule type="cellIs" dxfId="275" priority="179" operator="equal">
      <formula>"Selecione uma opção:"</formula>
    </cfRule>
  </conditionalFormatting>
  <conditionalFormatting sqref="H25:I25">
    <cfRule type="containsText" dxfId="274" priority="174" operator="containsText" text="Preencha">
      <formula>NOT(ISERROR(SEARCH("Preencha",H25)))</formula>
    </cfRule>
    <cfRule type="cellIs" dxfId="273" priority="175" operator="equal">
      <formula>"Selecione uma opção:"</formula>
    </cfRule>
  </conditionalFormatting>
  <conditionalFormatting sqref="G45">
    <cfRule type="containsText" dxfId="272" priority="172" operator="containsText" text="Preencha">
      <formula>NOT(ISERROR(SEARCH("Preencha",G45)))</formula>
    </cfRule>
    <cfRule type="cellIs" dxfId="271" priority="173" operator="equal">
      <formula>"Selecione uma opção:"</formula>
    </cfRule>
  </conditionalFormatting>
  <conditionalFormatting sqref="H45:I45">
    <cfRule type="containsText" dxfId="270" priority="170" operator="containsText" text="Preencha">
      <formula>NOT(ISERROR(SEARCH("Preencha",H45)))</formula>
    </cfRule>
    <cfRule type="cellIs" dxfId="269" priority="171" operator="equal">
      <formula>"Selecione uma opção:"</formula>
    </cfRule>
  </conditionalFormatting>
  <conditionalFormatting sqref="H17:I17">
    <cfRule type="containsText" dxfId="268" priority="168" operator="containsText" text="Preencha">
      <formula>NOT(ISERROR(SEARCH("Preencha",H17)))</formula>
    </cfRule>
    <cfRule type="cellIs" dxfId="267" priority="169" operator="equal">
      <formula>"Selecione uma opção:"</formula>
    </cfRule>
  </conditionalFormatting>
  <conditionalFormatting sqref="C83:F83">
    <cfRule type="containsText" dxfId="266" priority="129" operator="containsText" text="Preencha">
      <formula>NOT(ISERROR(SEARCH("Preencha",C83)))</formula>
    </cfRule>
    <cfRule type="cellIs" dxfId="265" priority="130" operator="equal">
      <formula>"Selecione uma opção:"</formula>
    </cfRule>
  </conditionalFormatting>
  <conditionalFormatting sqref="A82:I82 A83:B83 G83:I83">
    <cfRule type="containsText" dxfId="264" priority="131" operator="containsText" text="Preencha">
      <formula>NOT(ISERROR(SEARCH("Preencha",A82)))</formula>
    </cfRule>
    <cfRule type="cellIs" dxfId="263" priority="132" operator="equal">
      <formula>"Selecione uma opção:"</formula>
    </cfRule>
  </conditionalFormatting>
  <conditionalFormatting sqref="H79:I79">
    <cfRule type="containsText" dxfId="262" priority="127" operator="containsText" text="Preencha">
      <formula>NOT(ISERROR(SEARCH("Preencha",H79)))</formula>
    </cfRule>
    <cfRule type="cellIs" dxfId="261" priority="128" operator="equal">
      <formula>"Selecione uma opção:"</formula>
    </cfRule>
  </conditionalFormatting>
  <conditionalFormatting sqref="H71:I71">
    <cfRule type="containsText" dxfId="260" priority="125" operator="containsText" text="Preencha">
      <formula>NOT(ISERROR(SEARCH("Preencha",H71)))</formula>
    </cfRule>
    <cfRule type="cellIs" dxfId="259" priority="126" operator="equal">
      <formula>"Selecione uma opção:"</formula>
    </cfRule>
  </conditionalFormatting>
  <conditionalFormatting sqref="A70:I70 A72:I78 A80:I80 A79:G79 A71:G71">
    <cfRule type="containsText" dxfId="258" priority="133" operator="containsText" text="Preencha">
      <formula>NOT(ISERROR(SEARCH("Preencha",A70)))</formula>
    </cfRule>
    <cfRule type="cellIs" dxfId="257" priority="134" operator="equal">
      <formula>"Selecione uma opção:"</formula>
    </cfRule>
  </conditionalFormatting>
  <conditionalFormatting sqref="A81:C81 E81:I81">
    <cfRule type="containsText" dxfId="256" priority="135" operator="containsText" text="Preencha">
      <formula>NOT(ISERROR(SEARCH("Preencha",A81)))</formula>
    </cfRule>
    <cfRule type="cellIs" dxfId="255" priority="136" operator="equal">
      <formula>"Selecione uma opção:"</formula>
    </cfRule>
  </conditionalFormatting>
  <conditionalFormatting sqref="A69:I69">
    <cfRule type="containsText" dxfId="254" priority="141" operator="containsText" text="Preencha">
      <formula>NOT(ISERROR(SEARCH("Preencha",A69)))</formula>
    </cfRule>
    <cfRule type="cellIs" dxfId="253" priority="142" operator="equal">
      <formula>"Selecione uma opção:"</formula>
    </cfRule>
  </conditionalFormatting>
  <conditionalFormatting sqref="C84:I84">
    <cfRule type="containsText" dxfId="252" priority="137" operator="containsText" text="Preencha">
      <formula>NOT(ISERROR(SEARCH("Preencha",C84)))</formula>
    </cfRule>
    <cfRule type="cellIs" dxfId="251" priority="138" operator="equal">
      <formula>"Selecione uma opção:"</formula>
    </cfRule>
  </conditionalFormatting>
  <conditionalFormatting sqref="A84:B84">
    <cfRule type="containsText" dxfId="250" priority="139" operator="containsText" text="Preencha">
      <formula>NOT(ISERROR(SEARCH("Preencha",A84)))</formula>
    </cfRule>
    <cfRule type="cellIs" dxfId="249" priority="140" operator="equal">
      <formula>"Selecione uma opção:"</formula>
    </cfRule>
  </conditionalFormatting>
  <conditionalFormatting sqref="B118:D118">
    <cfRule type="containsText" dxfId="248" priority="93" operator="containsText" text="Preencha">
      <formula>NOT(ISERROR(SEARCH("Preencha",B118)))</formula>
    </cfRule>
    <cfRule type="cellIs" dxfId="247" priority="94" operator="equal">
      <formula>"Selecione uma opção:"</formula>
    </cfRule>
  </conditionalFormatting>
  <conditionalFormatting sqref="H55:I55">
    <cfRule type="containsText" dxfId="246" priority="95" operator="containsText" text="Preencha">
      <formula>NOT(ISERROR(SEARCH("Preencha",H55)))</formula>
    </cfRule>
    <cfRule type="cellIs" dxfId="245" priority="96" operator="equal">
      <formula>"Selecione uma opção:"</formula>
    </cfRule>
  </conditionalFormatting>
  <conditionalFormatting sqref="B120:D120">
    <cfRule type="containsText" dxfId="244" priority="91" operator="containsText" text="Preencha">
      <formula>NOT(ISERROR(SEARCH("Preencha",B120)))</formula>
    </cfRule>
    <cfRule type="cellIs" dxfId="243" priority="92" operator="equal">
      <formula>"Selecione uma opção:"</formula>
    </cfRule>
  </conditionalFormatting>
  <conditionalFormatting sqref="B122:D122">
    <cfRule type="containsText" dxfId="242" priority="89" operator="containsText" text="Preencha">
      <formula>NOT(ISERROR(SEARCH("Preencha",B122)))</formula>
    </cfRule>
    <cfRule type="cellIs" dxfId="241" priority="90" operator="equal">
      <formula>"Selecione uma opção:"</formula>
    </cfRule>
  </conditionalFormatting>
  <conditionalFormatting sqref="A85:I85">
    <cfRule type="containsText" dxfId="240" priority="123" operator="containsText" text="Preencha">
      <formula>NOT(ISERROR(SEARCH("Preencha",A85)))</formula>
    </cfRule>
    <cfRule type="cellIs" dxfId="239" priority="124" operator="equal">
      <formula>"Selecione uma opção:"</formula>
    </cfRule>
  </conditionalFormatting>
  <conditionalFormatting sqref="A100:B100">
    <cfRule type="containsText" dxfId="238" priority="121" operator="containsText" text="Preencha">
      <formula>NOT(ISERROR(SEARCH("Preencha",A100)))</formula>
    </cfRule>
    <cfRule type="cellIs" dxfId="237" priority="122" operator="equal">
      <formula>"Selecione uma opção:"</formula>
    </cfRule>
  </conditionalFormatting>
  <conditionalFormatting sqref="C67:F67">
    <cfRule type="containsText" dxfId="236" priority="99" operator="containsText" text="Preencha">
      <formula>NOT(ISERROR(SEARCH("Preencha",C67)))</formula>
    </cfRule>
    <cfRule type="cellIs" dxfId="235" priority="100" operator="equal">
      <formula>"Selecione uma opção:"</formula>
    </cfRule>
  </conditionalFormatting>
  <conditionalFormatting sqref="A66:I66 A67:B67 G67:I67">
    <cfRule type="containsText" dxfId="234" priority="101" operator="containsText" text="Preencha">
      <formula>NOT(ISERROR(SEARCH("Preencha",A66)))</formula>
    </cfRule>
    <cfRule type="cellIs" dxfId="233" priority="102" operator="equal">
      <formula>"Selecione uma opção:"</formula>
    </cfRule>
  </conditionalFormatting>
  <conditionalFormatting sqref="H63:I63">
    <cfRule type="containsText" dxfId="232" priority="97" operator="containsText" text="Preencha">
      <formula>NOT(ISERROR(SEARCH("Preencha",H63)))</formula>
    </cfRule>
    <cfRule type="cellIs" dxfId="231" priority="98" operator="equal">
      <formula>"Selecione uma opção:"</formula>
    </cfRule>
  </conditionalFormatting>
  <conditionalFormatting sqref="A54:I54 A56:I62 A64:I64 A63:G63 A55:G55">
    <cfRule type="containsText" dxfId="230" priority="103" operator="containsText" text="Preencha">
      <formula>NOT(ISERROR(SEARCH("Preencha",A54)))</formula>
    </cfRule>
    <cfRule type="cellIs" dxfId="229" priority="104" operator="equal">
      <formula>"Selecione uma opção:"</formula>
    </cfRule>
  </conditionalFormatting>
  <conditionalFormatting sqref="A65:C65 E65:I65">
    <cfRule type="containsText" dxfId="228" priority="105" operator="containsText" text="Preencha">
      <formula>NOT(ISERROR(SEARCH("Preencha",A65)))</formula>
    </cfRule>
    <cfRule type="cellIs" dxfId="227" priority="106" operator="equal">
      <formula>"Selecione uma opção:"</formula>
    </cfRule>
  </conditionalFormatting>
  <conditionalFormatting sqref="H153">
    <cfRule type="containsText" dxfId="226" priority="87" operator="containsText" text="Preencha">
      <formula>NOT(ISERROR(SEARCH("Preencha",H153)))</formula>
    </cfRule>
    <cfRule type="cellIs" dxfId="225" priority="88" operator="equal">
      <formula>"Selecione uma opção:"</formula>
    </cfRule>
  </conditionalFormatting>
  <conditionalFormatting sqref="C99:F99">
    <cfRule type="containsText" dxfId="224" priority="79" operator="containsText" text="Preencha">
      <formula>NOT(ISERROR(SEARCH("Preencha",C99)))</formula>
    </cfRule>
    <cfRule type="cellIs" dxfId="223" priority="80" operator="equal">
      <formula>"Selecione uma opção:"</formula>
    </cfRule>
  </conditionalFormatting>
  <conditionalFormatting sqref="A98:I98 A99:B99 G99:I99">
    <cfRule type="containsText" dxfId="222" priority="81" operator="containsText" text="Preencha">
      <formula>NOT(ISERROR(SEARCH("Preencha",A98)))</formula>
    </cfRule>
    <cfRule type="cellIs" dxfId="221" priority="82" operator="equal">
      <formula>"Selecione uma opção:"</formula>
    </cfRule>
  </conditionalFormatting>
  <conditionalFormatting sqref="H95:I95">
    <cfRule type="containsText" dxfId="220" priority="77" operator="containsText" text="Preencha">
      <formula>NOT(ISERROR(SEARCH("Preencha",H95)))</formula>
    </cfRule>
    <cfRule type="cellIs" dxfId="219" priority="78" operator="equal">
      <formula>"Selecione uma opção:"</formula>
    </cfRule>
  </conditionalFormatting>
  <conditionalFormatting sqref="H87:I87">
    <cfRule type="containsText" dxfId="218" priority="75" operator="containsText" text="Preencha">
      <formula>NOT(ISERROR(SEARCH("Preencha",H87)))</formula>
    </cfRule>
    <cfRule type="cellIs" dxfId="217" priority="76" operator="equal">
      <formula>"Selecione uma opção:"</formula>
    </cfRule>
  </conditionalFormatting>
  <conditionalFormatting sqref="A86:I86 A88:I94 A96:I96 A95:G95 A87:G87">
    <cfRule type="containsText" dxfId="216" priority="83" operator="containsText" text="Preencha">
      <formula>NOT(ISERROR(SEARCH("Preencha",A86)))</formula>
    </cfRule>
    <cfRule type="cellIs" dxfId="215" priority="84" operator="equal">
      <formula>"Selecione uma opção:"</formula>
    </cfRule>
  </conditionalFormatting>
  <conditionalFormatting sqref="A97:C97 E97:I97">
    <cfRule type="containsText" dxfId="214" priority="85" operator="containsText" text="Preencha">
      <formula>NOT(ISERROR(SEARCH("Preencha",A97)))</formula>
    </cfRule>
    <cfRule type="cellIs" dxfId="213" priority="86" operator="equal">
      <formula>"Selecione uma opção:"</formula>
    </cfRule>
  </conditionalFormatting>
  <conditionalFormatting sqref="D158">
    <cfRule type="containsText" dxfId="212" priority="73" operator="containsText" text="Preencha">
      <formula>NOT(ISERROR(SEARCH("Preencha",D158)))</formula>
    </cfRule>
    <cfRule type="cellIs" dxfId="211" priority="74" operator="equal">
      <formula>"Selecione uma opção:"</formula>
    </cfRule>
  </conditionalFormatting>
  <conditionalFormatting sqref="A166:I166">
    <cfRule type="containsText" dxfId="210" priority="71" operator="containsText" text="Preencha">
      <formula>NOT(ISERROR(SEARCH("Preencha",A166)))</formula>
    </cfRule>
    <cfRule type="cellIs" dxfId="209" priority="72" operator="equal">
      <formula>"Selecione uma opção:"</formula>
    </cfRule>
  </conditionalFormatting>
  <conditionalFormatting sqref="A165:B165">
    <cfRule type="containsText" dxfId="208" priority="69" operator="containsText" text="Preencha">
      <formula>NOT(ISERROR(SEARCH("Preencha",A165)))</formula>
    </cfRule>
    <cfRule type="cellIs" dxfId="207" priority="70" operator="equal">
      <formula>"Selecione uma opção:"</formula>
    </cfRule>
  </conditionalFormatting>
  <conditionalFormatting sqref="J152:J154 J147 J30:J43 J13:J26 J1:J5">
    <cfRule type="containsText" dxfId="206" priority="35" operator="containsText" text="Preencha">
      <formula>NOT(ISERROR(SEARCH("Preencha",J1)))</formula>
    </cfRule>
    <cfRule type="cellIs" dxfId="205" priority="36" operator="equal">
      <formula>"Selecione uma opção:"</formula>
    </cfRule>
  </conditionalFormatting>
  <conditionalFormatting sqref="J27 J155:J164 J167:J180 J148:J151 J46:J48 J124:J136 J143:J146 J104:J117 J9:J12">
    <cfRule type="containsText" dxfId="204" priority="67" operator="containsText" text="Preencha">
      <formula>NOT(ISERROR(SEARCH("Preencha",J9)))</formula>
    </cfRule>
    <cfRule type="cellIs" dxfId="203" priority="68" operator="equal">
      <formula>"Selecione uma opção:"</formula>
    </cfRule>
  </conditionalFormatting>
  <conditionalFormatting sqref="J6">
    <cfRule type="containsText" dxfId="202" priority="65" operator="containsText" text="Preencha">
      <formula>NOT(ISERROR(SEARCH("Preencha",J6)))</formula>
    </cfRule>
    <cfRule type="cellIs" dxfId="201" priority="66" operator="equal">
      <formula>"Selecione uma opção:"</formula>
    </cfRule>
  </conditionalFormatting>
  <conditionalFormatting sqref="J7:J8">
    <cfRule type="containsText" dxfId="200" priority="63" operator="containsText" text="Preencha">
      <formula>NOT(ISERROR(SEARCH("Preencha",J7)))</formula>
    </cfRule>
    <cfRule type="cellIs" dxfId="199" priority="64" operator="equal">
      <formula>"Selecione uma opção:"</formula>
    </cfRule>
  </conditionalFormatting>
  <conditionalFormatting sqref="J51:J52">
    <cfRule type="containsText" dxfId="198" priority="61" operator="containsText" text="Preencha">
      <formula>NOT(ISERROR(SEARCH("Preencha",J51)))</formula>
    </cfRule>
    <cfRule type="cellIs" dxfId="197" priority="62" operator="equal">
      <formula>"Selecione uma opção:"</formula>
    </cfRule>
  </conditionalFormatting>
  <conditionalFormatting sqref="J101:J102">
    <cfRule type="containsText" dxfId="196" priority="59" operator="containsText" text="Preencha">
      <formula>NOT(ISERROR(SEARCH("Preencha",J101)))</formula>
    </cfRule>
    <cfRule type="cellIs" dxfId="195" priority="60" operator="equal">
      <formula>"Selecione uma opção:"</formula>
    </cfRule>
  </conditionalFormatting>
  <conditionalFormatting sqref="J44">
    <cfRule type="containsText" dxfId="194" priority="57" operator="containsText" text="Preencha">
      <formula>NOT(ISERROR(SEARCH("Preencha",J44)))</formula>
    </cfRule>
    <cfRule type="cellIs" dxfId="193" priority="58" operator="equal">
      <formula>"Selecione uma opção:"</formula>
    </cfRule>
  </conditionalFormatting>
  <conditionalFormatting sqref="J49:J50">
    <cfRule type="containsText" dxfId="192" priority="55" operator="containsText" text="Preencha">
      <formula>NOT(ISERROR(SEARCH("Preencha",J49)))</formula>
    </cfRule>
    <cfRule type="cellIs" dxfId="191" priority="56" operator="equal">
      <formula>"Selecione uma opção:"</formula>
    </cfRule>
  </conditionalFormatting>
  <conditionalFormatting sqref="J138:J142">
    <cfRule type="containsText" dxfId="190" priority="53" operator="containsText" text="Preencha">
      <formula>NOT(ISERROR(SEARCH("Preencha",J138)))</formula>
    </cfRule>
    <cfRule type="cellIs" dxfId="189" priority="54" operator="equal">
      <formula>"Selecione uma opção:"</formula>
    </cfRule>
  </conditionalFormatting>
  <conditionalFormatting sqref="J123">
    <cfRule type="containsText" dxfId="188" priority="51" operator="containsText" text="Preencha">
      <formula>NOT(ISERROR(SEARCH("Preencha",J123)))</formula>
    </cfRule>
    <cfRule type="cellIs" dxfId="187" priority="52" operator="equal">
      <formula>"Selecione uma opção:"</formula>
    </cfRule>
  </conditionalFormatting>
  <conditionalFormatting sqref="J137">
    <cfRule type="containsText" dxfId="186" priority="49" operator="containsText" text="Preencha">
      <formula>NOT(ISERROR(SEARCH("Preencha",J137)))</formula>
    </cfRule>
    <cfRule type="cellIs" dxfId="185" priority="50" operator="equal">
      <formula>"Selecione uma opção:"</formula>
    </cfRule>
  </conditionalFormatting>
  <conditionalFormatting sqref="J118:J119">
    <cfRule type="containsText" dxfId="184" priority="47" operator="containsText" text="Preencha">
      <formula>NOT(ISERROR(SEARCH("Preencha",J118)))</formula>
    </cfRule>
    <cfRule type="cellIs" dxfId="183" priority="48" operator="equal">
      <formula>"Selecione uma opção:"</formula>
    </cfRule>
  </conditionalFormatting>
  <conditionalFormatting sqref="J120:J121">
    <cfRule type="containsText" dxfId="182" priority="45" operator="containsText" text="Preencha">
      <formula>NOT(ISERROR(SEARCH("Preencha",J120)))</formula>
    </cfRule>
    <cfRule type="cellIs" dxfId="181" priority="46" operator="equal">
      <formula>"Selecione uma opção:"</formula>
    </cfRule>
  </conditionalFormatting>
  <conditionalFormatting sqref="J122">
    <cfRule type="containsText" dxfId="180" priority="43" operator="containsText" text="Preencha">
      <formula>NOT(ISERROR(SEARCH("Preencha",J122)))</formula>
    </cfRule>
    <cfRule type="cellIs" dxfId="179" priority="44" operator="equal">
      <formula>"Selecione uma opção:"</formula>
    </cfRule>
  </conditionalFormatting>
  <conditionalFormatting sqref="J53">
    <cfRule type="containsText" dxfId="178" priority="41" operator="containsText" text="Preencha">
      <formula>NOT(ISERROR(SEARCH("Preencha",J53)))</formula>
    </cfRule>
    <cfRule type="cellIs" dxfId="177" priority="42" operator="equal">
      <formula>"Selecione uma opção:"</formula>
    </cfRule>
  </conditionalFormatting>
  <conditionalFormatting sqref="J28:J29">
    <cfRule type="containsText" dxfId="176" priority="33" operator="containsText" text="Preencha">
      <formula>NOT(ISERROR(SEARCH("Preencha",J28)))</formula>
    </cfRule>
    <cfRule type="cellIs" dxfId="175" priority="34" operator="equal">
      <formula>"Selecione uma opção:"</formula>
    </cfRule>
  </conditionalFormatting>
  <conditionalFormatting sqref="J68">
    <cfRule type="containsText" dxfId="174" priority="39" operator="containsText" text="Preencha">
      <formula>NOT(ISERROR(SEARCH("Preencha",J68)))</formula>
    </cfRule>
    <cfRule type="cellIs" dxfId="173" priority="40" operator="equal">
      <formula>"Selecione uma opção:"</formula>
    </cfRule>
  </conditionalFormatting>
  <conditionalFormatting sqref="J103">
    <cfRule type="containsText" dxfId="172" priority="37" operator="containsText" text="Preencha">
      <formula>NOT(ISERROR(SEARCH("Preencha",J103)))</formula>
    </cfRule>
    <cfRule type="cellIs" dxfId="171" priority="38" operator="equal">
      <formula>"Selecione uma opção:"</formula>
    </cfRule>
  </conditionalFormatting>
  <conditionalFormatting sqref="J45">
    <cfRule type="containsText" dxfId="170" priority="31" operator="containsText" text="Preencha">
      <formula>NOT(ISERROR(SEARCH("Preencha",J45)))</formula>
    </cfRule>
    <cfRule type="cellIs" dxfId="169" priority="32" operator="equal">
      <formula>"Selecione uma opção:"</formula>
    </cfRule>
  </conditionalFormatting>
  <conditionalFormatting sqref="J82:J83">
    <cfRule type="containsText" dxfId="168" priority="21" operator="containsText" text="Preencha">
      <formula>NOT(ISERROR(SEARCH("Preencha",J82)))</formula>
    </cfRule>
    <cfRule type="cellIs" dxfId="167" priority="22" operator="equal">
      <formula>"Selecione uma opção:"</formula>
    </cfRule>
  </conditionalFormatting>
  <conditionalFormatting sqref="J70:J80">
    <cfRule type="containsText" dxfId="166" priority="23" operator="containsText" text="Preencha">
      <formula>NOT(ISERROR(SEARCH("Preencha",J70)))</formula>
    </cfRule>
    <cfRule type="cellIs" dxfId="165" priority="24" operator="equal">
      <formula>"Selecione uma opção:"</formula>
    </cfRule>
  </conditionalFormatting>
  <conditionalFormatting sqref="J81">
    <cfRule type="containsText" dxfId="164" priority="25" operator="containsText" text="Preencha">
      <formula>NOT(ISERROR(SEARCH("Preencha",J81)))</formula>
    </cfRule>
    <cfRule type="cellIs" dxfId="163" priority="26" operator="equal">
      <formula>"Selecione uma opção:"</formula>
    </cfRule>
  </conditionalFormatting>
  <conditionalFormatting sqref="J69">
    <cfRule type="containsText" dxfId="162" priority="29" operator="containsText" text="Preencha">
      <formula>NOT(ISERROR(SEARCH("Preencha",J69)))</formula>
    </cfRule>
    <cfRule type="cellIs" dxfId="161" priority="30" operator="equal">
      <formula>"Selecione uma opção:"</formula>
    </cfRule>
  </conditionalFormatting>
  <conditionalFormatting sqref="J84">
    <cfRule type="containsText" dxfId="160" priority="27" operator="containsText" text="Preencha">
      <formula>NOT(ISERROR(SEARCH("Preencha",J84)))</formula>
    </cfRule>
    <cfRule type="cellIs" dxfId="159" priority="28" operator="equal">
      <formula>"Selecione uma opção:"</formula>
    </cfRule>
  </conditionalFormatting>
  <conditionalFormatting sqref="J85">
    <cfRule type="containsText" dxfId="158" priority="19" operator="containsText" text="Preencha">
      <formula>NOT(ISERROR(SEARCH("Preencha",J85)))</formula>
    </cfRule>
    <cfRule type="cellIs" dxfId="157" priority="20" operator="equal">
      <formula>"Selecione uma opção:"</formula>
    </cfRule>
  </conditionalFormatting>
  <conditionalFormatting sqref="J100">
    <cfRule type="containsText" dxfId="156" priority="17" operator="containsText" text="Preencha">
      <formula>NOT(ISERROR(SEARCH("Preencha",J100)))</formula>
    </cfRule>
    <cfRule type="cellIs" dxfId="155" priority="18" operator="equal">
      <formula>"Selecione uma opção:"</formula>
    </cfRule>
  </conditionalFormatting>
  <conditionalFormatting sqref="J66:J67">
    <cfRule type="containsText" dxfId="154" priority="11" operator="containsText" text="Preencha">
      <formula>NOT(ISERROR(SEARCH("Preencha",J66)))</formula>
    </cfRule>
    <cfRule type="cellIs" dxfId="153" priority="12" operator="equal">
      <formula>"Selecione uma opção:"</formula>
    </cfRule>
  </conditionalFormatting>
  <conditionalFormatting sqref="J54:J64">
    <cfRule type="containsText" dxfId="152" priority="13" operator="containsText" text="Preencha">
      <formula>NOT(ISERROR(SEARCH("Preencha",J54)))</formula>
    </cfRule>
    <cfRule type="cellIs" dxfId="151" priority="14" operator="equal">
      <formula>"Selecione uma opção:"</formula>
    </cfRule>
  </conditionalFormatting>
  <conditionalFormatting sqref="J65">
    <cfRule type="containsText" dxfId="150" priority="15" operator="containsText" text="Preencha">
      <formula>NOT(ISERROR(SEARCH("Preencha",J65)))</formula>
    </cfRule>
    <cfRule type="cellIs" dxfId="149" priority="16" operator="equal">
      <formula>"Selecione uma opção:"</formula>
    </cfRule>
  </conditionalFormatting>
  <conditionalFormatting sqref="J98:J99">
    <cfRule type="containsText" dxfId="148" priority="5" operator="containsText" text="Preencha">
      <formula>NOT(ISERROR(SEARCH("Preencha",J98)))</formula>
    </cfRule>
    <cfRule type="cellIs" dxfId="147" priority="6" operator="equal">
      <formula>"Selecione uma opção:"</formula>
    </cfRule>
  </conditionalFormatting>
  <conditionalFormatting sqref="J86:J96">
    <cfRule type="containsText" dxfId="146" priority="7" operator="containsText" text="Preencha">
      <formula>NOT(ISERROR(SEARCH("Preencha",J86)))</formula>
    </cfRule>
    <cfRule type="cellIs" dxfId="145" priority="8" operator="equal">
      <formula>"Selecione uma opção:"</formula>
    </cfRule>
  </conditionalFormatting>
  <conditionalFormatting sqref="J97">
    <cfRule type="containsText" dxfId="144" priority="9" operator="containsText" text="Preencha">
      <formula>NOT(ISERROR(SEARCH("Preencha",J97)))</formula>
    </cfRule>
    <cfRule type="cellIs" dxfId="143" priority="10" operator="equal">
      <formula>"Selecione uma opção:"</formula>
    </cfRule>
  </conditionalFormatting>
  <conditionalFormatting sqref="J166">
    <cfRule type="containsText" dxfId="142" priority="3" operator="containsText" text="Preencha">
      <formula>NOT(ISERROR(SEARCH("Preencha",J166)))</formula>
    </cfRule>
    <cfRule type="cellIs" dxfId="141" priority="4" operator="equal">
      <formula>"Selecione uma opção:"</formula>
    </cfRule>
  </conditionalFormatting>
  <conditionalFormatting sqref="J165">
    <cfRule type="containsText" dxfId="140" priority="1" operator="containsText" text="Preencha">
      <formula>NOT(ISERROR(SEARCH("Preencha",J165)))</formula>
    </cfRule>
    <cfRule type="cellIs" dxfId="139" priority="2" operator="equal">
      <formula>"Selecione uma opção:"</formula>
    </cfRule>
  </conditionalFormatting>
  <dataValidations count="3">
    <dataValidation allowBlank="1" showInputMessage="1" showErrorMessage="1" prompt="Nome ou Denominação Social" sqref="C17:F17 C37:F37" xr:uid="{00000000-0002-0000-0100-000000000000}"/>
    <dataValidation operator="lessThanOrEqual" allowBlank="1" showInputMessage="1" showErrorMessage="1" prompt="Máximo 750 caracteres." sqref="C107:I107 C109:I109" xr:uid="{00000000-0002-0000-0100-000001000000}"/>
    <dataValidation type="list" allowBlank="1" showInputMessage="1" showErrorMessage="1" sqref="C12" xr:uid="{00000000-0002-0000-0100-000002000000}">
      <formula1>INDIRECT(+"E_"&amp;MID(#REF!,12,1)&amp;"_2017")</formula1>
    </dataValidation>
  </dataValidations>
  <hyperlinks>
    <hyperlink ref="B154" location="Orçamento!A1" tooltip="Deverá preencher a informação relativa ao orçamento nas folhas 'Orçamento' e 'Orç. Detalhado'  " display="Investimento total:" xr:uid="{00000000-0004-0000-0100-000000000000}"/>
    <hyperlink ref="H154" location="Operação!A1" tooltip="Deverá preencher a informação relativa ao orçamento nas folhas 'Orçamento' e 'Orç. Detalhado'  " display="Investimento elegível:" xr:uid="{00000000-0004-0000-0100-000001000000}"/>
  </hyperlinks>
  <pageMargins left="0.3611111111111111" right="0.375" top="1.3611111111111112" bottom="0.75" header="0.3" footer="0.3"/>
  <pageSetup paperSize="9" orientation="portrait" r:id="rId1"/>
  <headerFooter differentFirst="1">
    <oddHeader>&amp;L&amp;G&amp;R
&amp;G</oddHeader>
    <firstHeader>&amp;L&amp;G&amp;R
&amp;G</firstHeader>
  </headerFooter>
  <legacyDrawingHF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100-000003000000}">
          <x14:formula1>
            <xm:f>Legenda!$I$2:$I$4</xm:f>
          </x14:formula1>
          <xm:sqref>F47 C31</xm:sqref>
        </x14:dataValidation>
        <x14:dataValidation type="list" allowBlank="1" showInputMessage="1" showErrorMessage="1" prompt="Caso o beneficiário seja representado por outra entidade deve selecionar a opção &quot;Sim&quot;!" xr:uid="{00000000-0002-0000-0100-000004000000}">
          <x14:formula1>
            <xm:f>Legenda!$I$2:$I$4</xm:f>
          </x14:formula1>
          <xm:sqref>C35</xm:sqref>
        </x14:dataValidation>
        <x14:dataValidation type="list" allowBlank="1" showInputMessage="1" showErrorMessage="1" xr:uid="{00000000-0002-0000-0100-000005000000}">
          <x14:formula1>
            <xm:f>Legenda!$J$2:$J$10</xm:f>
          </x14:formula1>
          <xm:sqref>C27:D27 C65:D65 C81:D81 C97:D97</xm:sqref>
        </x14:dataValidation>
        <x14:dataValidation type="list" allowBlank="1" showInputMessage="1" showErrorMessage="1" xr:uid="{00000000-0002-0000-0100-000006000000}">
          <x14:formula1>
            <xm:f>Legenda!$D$2:$D$8</xm:f>
          </x14:formula1>
          <xm:sqref>B116:C116 B118:C118 B120:C120 B122:C122</xm:sqref>
        </x14:dataValidation>
        <x14:dataValidation type="list" allowBlank="1" showInputMessage="1" showErrorMessage="1" xr:uid="{00000000-0002-0000-0100-000007000000}">
          <x14:formula1>
            <xm:f>Legenda!$E$2:$E$14</xm:f>
          </x14:formula1>
          <xm:sqref>D116:E116 D118:E118 D120:E120 D122:E122</xm:sqref>
        </x14:dataValidation>
        <x14:dataValidation type="list" allowBlank="1" showInputMessage="1" showErrorMessage="1" xr:uid="{00000000-0002-0000-0100-000008000000}">
          <x14:formula1>
            <xm:f>Legenda!$F$2:$F$9</xm:f>
          </x14:formula1>
          <xm:sqref>G146:I146</xm:sqref>
        </x14:dataValidation>
        <x14:dataValidation type="list" allowBlank="1" showInputMessage="1" showErrorMessage="1" xr:uid="{00000000-0002-0000-0100-000009000000}">
          <x14:formula1>
            <xm:f>Legenda!$G$2:$G$27</xm:f>
          </x14:formula1>
          <xm:sqref>G148:I148</xm:sqref>
        </x14:dataValidation>
        <x14:dataValidation type="list" allowBlank="1" showInputMessage="1" showErrorMessage="1" xr:uid="{00000000-0002-0000-0100-00000A000000}">
          <x14:formula1>
            <xm:f>Legenda!$A$2:$A$6</xm:f>
          </x14:formula1>
          <xm:sqref>C6:I6</xm:sqref>
        </x14:dataValidation>
        <x14:dataValidation type="list" allowBlank="1" showInputMessage="1" showErrorMessage="1" xr:uid="{00000000-0002-0000-0100-00000B000000}">
          <x14:formula1>
            <xm:f>Legenda!$B$2:$B$8</xm:f>
          </x14:formula1>
          <xm:sqref>C8:I8</xm:sqref>
        </x14:dataValidation>
        <x14:dataValidation type="list" allowBlank="1" showInputMessage="1" showErrorMessage="1" xr:uid="{00000000-0002-0000-0100-00000C000000}">
          <x14:formula1>
            <xm:f>Legenda!$C$2:$C$16</xm:f>
          </x14:formula1>
          <xm:sqref>C10:I10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40"/>
  <sheetViews>
    <sheetView showWhiteSpace="0" topLeftCell="A118" zoomScale="104" zoomScaleNormal="100" workbookViewId="0">
      <selection activeCell="B125" sqref="B125:D132"/>
    </sheetView>
  </sheetViews>
  <sheetFormatPr defaultRowHeight="14.5" x14ac:dyDescent="0.35"/>
  <cols>
    <col min="1" max="1" width="2.453125" customWidth="1"/>
    <col min="2" max="3" width="5" customWidth="1"/>
    <col min="6" max="6" width="25.6328125" style="137" customWidth="1"/>
    <col min="7" max="12" width="13.90625" customWidth="1"/>
    <col min="13" max="13" width="40.1796875" customWidth="1"/>
    <col min="14" max="14" width="13.90625" style="137" customWidth="1"/>
    <col min="15" max="15" width="13.90625" customWidth="1"/>
    <col min="16" max="16" width="2.453125" customWidth="1"/>
  </cols>
  <sheetData>
    <row r="1" spans="1:16" s="128" customFormat="1" ht="15.75" customHeight="1" x14ac:dyDescent="0.35">
      <c r="A1" s="121"/>
      <c r="B1" s="105"/>
      <c r="C1" s="122"/>
      <c r="D1" s="122"/>
      <c r="E1" s="122"/>
      <c r="F1" s="122"/>
      <c r="G1" s="123"/>
      <c r="H1" s="124"/>
      <c r="I1" s="125"/>
      <c r="J1" s="126"/>
      <c r="K1" s="105"/>
      <c r="L1" s="105"/>
      <c r="M1" s="105"/>
      <c r="N1" s="127"/>
      <c r="O1" s="105"/>
      <c r="P1" s="121"/>
    </row>
    <row r="2" spans="1:16" s="128" customFormat="1" ht="17.25" customHeight="1" x14ac:dyDescent="0.35">
      <c r="A2" s="121"/>
      <c r="B2" s="129" t="s">
        <v>654</v>
      </c>
      <c r="C2" s="129"/>
      <c r="D2" s="129"/>
      <c r="E2" s="129"/>
      <c r="F2" s="129"/>
      <c r="G2" s="129"/>
      <c r="H2" s="129"/>
      <c r="I2" s="130"/>
      <c r="J2" s="130"/>
      <c r="K2" s="130"/>
      <c r="L2" s="130"/>
      <c r="M2" s="130"/>
      <c r="N2" s="131"/>
      <c r="O2" s="130"/>
      <c r="P2" s="121"/>
    </row>
    <row r="3" spans="1:16" s="128" customFormat="1" ht="12.5" customHeight="1" x14ac:dyDescent="0.35">
      <c r="A3" s="121"/>
      <c r="B3" s="105"/>
      <c r="C3" s="122"/>
      <c r="D3" s="122"/>
      <c r="E3" s="122"/>
      <c r="F3" s="122"/>
      <c r="G3" s="123"/>
      <c r="H3" s="105"/>
      <c r="I3" s="132"/>
      <c r="J3" s="133"/>
      <c r="K3" s="105"/>
      <c r="L3" s="105"/>
      <c r="M3" s="105"/>
      <c r="N3" s="127"/>
      <c r="O3" s="105"/>
      <c r="P3" s="121"/>
    </row>
    <row r="4" spans="1:16" ht="15.5" customHeight="1" x14ac:dyDescent="0.35">
      <c r="A4" s="121"/>
      <c r="B4" s="295" t="s">
        <v>514</v>
      </c>
      <c r="C4" s="295"/>
      <c r="D4" s="295"/>
      <c r="E4" s="295" t="s">
        <v>515</v>
      </c>
      <c r="F4" s="295" t="s">
        <v>516</v>
      </c>
      <c r="G4" s="291" t="s">
        <v>517</v>
      </c>
      <c r="H4" s="291" t="s">
        <v>518</v>
      </c>
      <c r="I4" s="291" t="s">
        <v>519</v>
      </c>
      <c r="J4" s="291" t="s">
        <v>520</v>
      </c>
      <c r="K4" s="291"/>
      <c r="L4" s="291"/>
      <c r="M4" s="291" t="s">
        <v>521</v>
      </c>
      <c r="N4" s="291" t="s">
        <v>522</v>
      </c>
      <c r="O4" s="291" t="s">
        <v>523</v>
      </c>
      <c r="P4" s="121"/>
    </row>
    <row r="5" spans="1:16" ht="15.5" customHeight="1" x14ac:dyDescent="0.35">
      <c r="A5" s="121"/>
      <c r="B5" s="295"/>
      <c r="C5" s="295"/>
      <c r="D5" s="295"/>
      <c r="E5" s="295"/>
      <c r="F5" s="295"/>
      <c r="G5" s="291"/>
      <c r="H5" s="291"/>
      <c r="I5" s="291"/>
      <c r="J5" s="138" t="s">
        <v>524</v>
      </c>
      <c r="K5" s="138" t="s">
        <v>525</v>
      </c>
      <c r="L5" s="138" t="s">
        <v>526</v>
      </c>
      <c r="M5" s="291"/>
      <c r="N5" s="291"/>
      <c r="O5" s="291"/>
      <c r="P5" s="121"/>
    </row>
    <row r="6" spans="1:16" ht="22" customHeight="1" x14ac:dyDescent="0.35">
      <c r="A6" s="121"/>
      <c r="B6" s="293" t="s">
        <v>527</v>
      </c>
      <c r="C6" s="293"/>
      <c r="D6" s="293"/>
      <c r="E6" s="294" t="s">
        <v>528</v>
      </c>
      <c r="F6" s="139"/>
      <c r="G6" s="140"/>
      <c r="H6" s="140"/>
      <c r="I6" s="140"/>
      <c r="J6" s="140"/>
      <c r="K6" s="140"/>
      <c r="L6" s="140"/>
      <c r="M6" s="141"/>
      <c r="N6" s="142"/>
      <c r="O6" s="140">
        <f>N6*H6</f>
        <v>0</v>
      </c>
      <c r="P6" s="121"/>
    </row>
    <row r="7" spans="1:16" ht="22" customHeight="1" x14ac:dyDescent="0.35">
      <c r="A7" s="121"/>
      <c r="B7" s="293"/>
      <c r="C7" s="293"/>
      <c r="D7" s="293"/>
      <c r="E7" s="294"/>
      <c r="F7" s="139"/>
      <c r="G7" s="140"/>
      <c r="H7" s="140"/>
      <c r="I7" s="140"/>
      <c r="J7" s="140"/>
      <c r="K7" s="140"/>
      <c r="L7" s="140"/>
      <c r="M7" s="141"/>
      <c r="N7" s="142"/>
      <c r="O7" s="140">
        <f t="shared" ref="O7:O9" si="0">N7*H7</f>
        <v>0</v>
      </c>
      <c r="P7" s="121"/>
    </row>
    <row r="8" spans="1:16" ht="22" customHeight="1" x14ac:dyDescent="0.35">
      <c r="A8" s="121"/>
      <c r="B8" s="293"/>
      <c r="C8" s="293"/>
      <c r="D8" s="293"/>
      <c r="E8" s="294"/>
      <c r="F8" s="139"/>
      <c r="G8" s="140"/>
      <c r="H8" s="140"/>
      <c r="I8" s="140"/>
      <c r="J8" s="140"/>
      <c r="K8" s="140"/>
      <c r="L8" s="140"/>
      <c r="M8" s="141"/>
      <c r="N8" s="142"/>
      <c r="O8" s="140">
        <f t="shared" si="0"/>
        <v>0</v>
      </c>
      <c r="P8" s="121"/>
    </row>
    <row r="9" spans="1:16" ht="22" customHeight="1" x14ac:dyDescent="0.35">
      <c r="A9" s="121"/>
      <c r="B9" s="293"/>
      <c r="C9" s="293"/>
      <c r="D9" s="293"/>
      <c r="E9" s="294"/>
      <c r="F9" s="139"/>
      <c r="G9" s="140"/>
      <c r="H9" s="140"/>
      <c r="I9" s="140"/>
      <c r="J9" s="140"/>
      <c r="K9" s="140"/>
      <c r="L9" s="140"/>
      <c r="M9" s="141"/>
      <c r="N9" s="142"/>
      <c r="O9" s="140">
        <f t="shared" si="0"/>
        <v>0</v>
      </c>
      <c r="P9" s="121"/>
    </row>
    <row r="10" spans="1:16" ht="22" customHeight="1" x14ac:dyDescent="0.35">
      <c r="A10" s="121"/>
      <c r="B10" s="293"/>
      <c r="C10" s="293"/>
      <c r="D10" s="293"/>
      <c r="E10" s="294" t="s">
        <v>529</v>
      </c>
      <c r="F10" s="294"/>
      <c r="G10" s="143">
        <f>SUM(G6:G9)</f>
        <v>0</v>
      </c>
      <c r="H10" s="143">
        <f t="shared" ref="H10:L10" si="1">SUM(H6:H9)</f>
        <v>0</v>
      </c>
      <c r="I10" s="143">
        <f t="shared" si="1"/>
        <v>0</v>
      </c>
      <c r="J10" s="143">
        <f t="shared" si="1"/>
        <v>0</v>
      </c>
      <c r="K10" s="143">
        <f t="shared" si="1"/>
        <v>0</v>
      </c>
      <c r="L10" s="143">
        <f t="shared" si="1"/>
        <v>0</v>
      </c>
      <c r="M10" s="144"/>
      <c r="N10" s="144"/>
      <c r="O10" s="143">
        <f>SUM(O6:O9)</f>
        <v>0</v>
      </c>
      <c r="P10" s="121"/>
    </row>
    <row r="11" spans="1:16" ht="22" customHeight="1" x14ac:dyDescent="0.35">
      <c r="A11" s="121"/>
      <c r="B11" s="293"/>
      <c r="C11" s="293"/>
      <c r="D11" s="293"/>
      <c r="E11" s="294" t="s">
        <v>404</v>
      </c>
      <c r="F11" s="139"/>
      <c r="G11" s="140"/>
      <c r="H11" s="140"/>
      <c r="I11" s="140"/>
      <c r="J11" s="140"/>
      <c r="K11" s="140"/>
      <c r="L11" s="140"/>
      <c r="M11" s="141"/>
      <c r="N11" s="142"/>
      <c r="O11" s="140">
        <f t="shared" ref="O11:O14" si="2">N11*H11</f>
        <v>0</v>
      </c>
      <c r="P11" s="121"/>
    </row>
    <row r="12" spans="1:16" ht="22" customHeight="1" x14ac:dyDescent="0.35">
      <c r="A12" s="121"/>
      <c r="B12" s="293"/>
      <c r="C12" s="293"/>
      <c r="D12" s="293"/>
      <c r="E12" s="294"/>
      <c r="F12" s="139"/>
      <c r="G12" s="140"/>
      <c r="H12" s="140"/>
      <c r="I12" s="140"/>
      <c r="J12" s="140"/>
      <c r="K12" s="140"/>
      <c r="L12" s="140"/>
      <c r="M12" s="141"/>
      <c r="N12" s="142"/>
      <c r="O12" s="140">
        <f t="shared" si="2"/>
        <v>0</v>
      </c>
      <c r="P12" s="121"/>
    </row>
    <row r="13" spans="1:16" ht="22" customHeight="1" x14ac:dyDescent="0.35">
      <c r="A13" s="121"/>
      <c r="B13" s="293"/>
      <c r="C13" s="293"/>
      <c r="D13" s="293"/>
      <c r="E13" s="294"/>
      <c r="F13" s="139"/>
      <c r="G13" s="140"/>
      <c r="H13" s="140"/>
      <c r="I13" s="140"/>
      <c r="J13" s="140"/>
      <c r="K13" s="140"/>
      <c r="L13" s="140"/>
      <c r="M13" s="141"/>
      <c r="N13" s="142"/>
      <c r="O13" s="140">
        <f t="shared" si="2"/>
        <v>0</v>
      </c>
      <c r="P13" s="121"/>
    </row>
    <row r="14" spans="1:16" ht="22" customHeight="1" x14ac:dyDescent="0.35">
      <c r="A14" s="121"/>
      <c r="B14" s="293"/>
      <c r="C14" s="293"/>
      <c r="D14" s="293"/>
      <c r="E14" s="294"/>
      <c r="F14" s="139"/>
      <c r="G14" s="140"/>
      <c r="H14" s="140"/>
      <c r="I14" s="140"/>
      <c r="J14" s="140"/>
      <c r="K14" s="140"/>
      <c r="L14" s="140"/>
      <c r="M14" s="141"/>
      <c r="N14" s="142"/>
      <c r="O14" s="140">
        <f t="shared" si="2"/>
        <v>0</v>
      </c>
      <c r="P14" s="121"/>
    </row>
    <row r="15" spans="1:16" ht="22" customHeight="1" x14ac:dyDescent="0.35">
      <c r="A15" s="121"/>
      <c r="B15" s="293"/>
      <c r="C15" s="293"/>
      <c r="D15" s="293"/>
      <c r="E15" s="294" t="s">
        <v>530</v>
      </c>
      <c r="F15" s="294"/>
      <c r="G15" s="143">
        <f>SUM(G11:G14)</f>
        <v>0</v>
      </c>
      <c r="H15" s="143">
        <f t="shared" ref="H15:O15" si="3">SUM(H11:H14)</f>
        <v>0</v>
      </c>
      <c r="I15" s="143">
        <f t="shared" si="3"/>
        <v>0</v>
      </c>
      <c r="J15" s="143">
        <f t="shared" si="3"/>
        <v>0</v>
      </c>
      <c r="K15" s="143">
        <f t="shared" si="3"/>
        <v>0</v>
      </c>
      <c r="L15" s="143">
        <f t="shared" si="3"/>
        <v>0</v>
      </c>
      <c r="M15" s="144"/>
      <c r="N15" s="144"/>
      <c r="O15" s="143">
        <f t="shared" si="3"/>
        <v>0</v>
      </c>
      <c r="P15" s="121"/>
    </row>
    <row r="16" spans="1:16" ht="22" customHeight="1" x14ac:dyDescent="0.35">
      <c r="A16" s="121"/>
      <c r="B16" s="293"/>
      <c r="C16" s="293"/>
      <c r="D16" s="293"/>
      <c r="E16" s="294" t="s">
        <v>406</v>
      </c>
      <c r="F16" s="139"/>
      <c r="G16" s="140"/>
      <c r="H16" s="140"/>
      <c r="I16" s="140"/>
      <c r="J16" s="140"/>
      <c r="K16" s="140"/>
      <c r="L16" s="140"/>
      <c r="M16" s="141"/>
      <c r="N16" s="142"/>
      <c r="O16" s="140">
        <f t="shared" ref="O16:O18" si="4">N16*H16</f>
        <v>0</v>
      </c>
      <c r="P16" s="121"/>
    </row>
    <row r="17" spans="1:16" ht="22" customHeight="1" x14ac:dyDescent="0.35">
      <c r="A17" s="121"/>
      <c r="B17" s="293"/>
      <c r="C17" s="293"/>
      <c r="D17" s="293"/>
      <c r="E17" s="294"/>
      <c r="F17" s="139"/>
      <c r="G17" s="140"/>
      <c r="H17" s="140"/>
      <c r="I17" s="140"/>
      <c r="J17" s="140"/>
      <c r="K17" s="140"/>
      <c r="L17" s="140"/>
      <c r="M17" s="141"/>
      <c r="N17" s="142"/>
      <c r="O17" s="140">
        <f>N17*H17</f>
        <v>0</v>
      </c>
      <c r="P17" s="121"/>
    </row>
    <row r="18" spans="1:16" ht="22" customHeight="1" x14ac:dyDescent="0.35">
      <c r="A18" s="121"/>
      <c r="B18" s="293"/>
      <c r="C18" s="293"/>
      <c r="D18" s="293"/>
      <c r="E18" s="294"/>
      <c r="F18" s="139"/>
      <c r="G18" s="140"/>
      <c r="H18" s="140"/>
      <c r="I18" s="140"/>
      <c r="J18" s="140"/>
      <c r="K18" s="140"/>
      <c r="L18" s="140"/>
      <c r="M18" s="141"/>
      <c r="N18" s="142"/>
      <c r="O18" s="140">
        <f t="shared" si="4"/>
        <v>0</v>
      </c>
      <c r="P18" s="121"/>
    </row>
    <row r="19" spans="1:16" ht="22" customHeight="1" x14ac:dyDescent="0.35">
      <c r="A19" s="121"/>
      <c r="B19" s="293"/>
      <c r="C19" s="293"/>
      <c r="D19" s="293"/>
      <c r="E19" s="294"/>
      <c r="F19" s="139"/>
      <c r="G19" s="140"/>
      <c r="H19" s="140"/>
      <c r="I19" s="140"/>
      <c r="J19" s="140"/>
      <c r="K19" s="140"/>
      <c r="L19" s="140"/>
      <c r="M19" s="141"/>
      <c r="N19" s="142"/>
      <c r="O19" s="140">
        <f>N19*H19</f>
        <v>0</v>
      </c>
      <c r="P19" s="121"/>
    </row>
    <row r="20" spans="1:16" ht="22" customHeight="1" x14ac:dyDescent="0.35">
      <c r="A20" s="121"/>
      <c r="B20" s="293"/>
      <c r="C20" s="293"/>
      <c r="D20" s="293"/>
      <c r="E20" s="294" t="s">
        <v>531</v>
      </c>
      <c r="F20" s="294"/>
      <c r="G20" s="143">
        <f>SUM(G16:G19)</f>
        <v>0</v>
      </c>
      <c r="H20" s="143">
        <f t="shared" ref="H20:O20" si="5">SUM(H16:H19)</f>
        <v>0</v>
      </c>
      <c r="I20" s="143">
        <f t="shared" si="5"/>
        <v>0</v>
      </c>
      <c r="J20" s="143">
        <f t="shared" si="5"/>
        <v>0</v>
      </c>
      <c r="K20" s="143">
        <f t="shared" si="5"/>
        <v>0</v>
      </c>
      <c r="L20" s="143">
        <f t="shared" si="5"/>
        <v>0</v>
      </c>
      <c r="M20" s="144"/>
      <c r="N20" s="144"/>
      <c r="O20" s="143">
        <f t="shared" si="5"/>
        <v>0</v>
      </c>
      <c r="P20" s="121"/>
    </row>
    <row r="21" spans="1:16" ht="22" customHeight="1" x14ac:dyDescent="0.35">
      <c r="A21" s="121"/>
      <c r="B21" s="293"/>
      <c r="C21" s="293"/>
      <c r="D21" s="293"/>
      <c r="E21" s="145" t="s">
        <v>532</v>
      </c>
      <c r="F21" s="139"/>
      <c r="G21" s="140"/>
      <c r="H21" s="140"/>
      <c r="I21" s="140"/>
      <c r="J21" s="140"/>
      <c r="K21" s="140"/>
      <c r="L21" s="140"/>
      <c r="M21" s="141"/>
      <c r="N21" s="142"/>
      <c r="O21" s="140"/>
      <c r="P21" s="121"/>
    </row>
    <row r="22" spans="1:16" ht="22" customHeight="1" x14ac:dyDescent="0.35">
      <c r="A22" s="121"/>
      <c r="B22" s="293"/>
      <c r="C22" s="293"/>
      <c r="D22" s="293"/>
      <c r="E22" s="296" t="s">
        <v>533</v>
      </c>
      <c r="F22" s="296"/>
      <c r="G22" s="146">
        <f>G20+G15+G10</f>
        <v>0</v>
      </c>
      <c r="H22" s="146">
        <f t="shared" ref="H22:L22" si="6">H20+H15+H10</f>
        <v>0</v>
      </c>
      <c r="I22" s="146">
        <f t="shared" si="6"/>
        <v>0</v>
      </c>
      <c r="J22" s="146">
        <f t="shared" si="6"/>
        <v>0</v>
      </c>
      <c r="K22" s="146">
        <f t="shared" si="6"/>
        <v>0</v>
      </c>
      <c r="L22" s="146">
        <f t="shared" si="6"/>
        <v>0</v>
      </c>
      <c r="M22" s="139"/>
      <c r="N22" s="147"/>
      <c r="O22" s="146">
        <f t="shared" ref="O22" si="7">O20+O15+O10</f>
        <v>0</v>
      </c>
      <c r="P22" s="121"/>
    </row>
    <row r="23" spans="1:16" ht="22" customHeight="1" x14ac:dyDescent="0.35">
      <c r="A23" s="121"/>
      <c r="B23" s="293" t="s">
        <v>534</v>
      </c>
      <c r="C23" s="293"/>
      <c r="D23" s="293"/>
      <c r="E23" s="294" t="s">
        <v>528</v>
      </c>
      <c r="F23" s="139"/>
      <c r="G23" s="140"/>
      <c r="H23" s="140"/>
      <c r="I23" s="140"/>
      <c r="J23" s="140"/>
      <c r="K23" s="140"/>
      <c r="L23" s="140"/>
      <c r="M23" s="141"/>
      <c r="N23" s="142"/>
      <c r="O23" s="140">
        <f>N23*H23</f>
        <v>0</v>
      </c>
      <c r="P23" s="121"/>
    </row>
    <row r="24" spans="1:16" ht="22" customHeight="1" x14ac:dyDescent="0.35">
      <c r="A24" s="121"/>
      <c r="B24" s="293"/>
      <c r="C24" s="293"/>
      <c r="D24" s="293"/>
      <c r="E24" s="294"/>
      <c r="F24" s="139"/>
      <c r="G24" s="140"/>
      <c r="H24" s="140"/>
      <c r="I24" s="140"/>
      <c r="J24" s="140"/>
      <c r="K24" s="140"/>
      <c r="L24" s="140"/>
      <c r="M24" s="141"/>
      <c r="N24" s="142"/>
      <c r="O24" s="140">
        <f>N24*H24</f>
        <v>0</v>
      </c>
      <c r="P24" s="121"/>
    </row>
    <row r="25" spans="1:16" ht="22" customHeight="1" x14ac:dyDescent="0.35">
      <c r="A25" s="121"/>
      <c r="B25" s="293"/>
      <c r="C25" s="293"/>
      <c r="D25" s="293"/>
      <c r="E25" s="294"/>
      <c r="F25" s="139"/>
      <c r="G25" s="140"/>
      <c r="H25" s="140"/>
      <c r="I25" s="140"/>
      <c r="J25" s="140"/>
      <c r="K25" s="140"/>
      <c r="L25" s="140"/>
      <c r="M25" s="141"/>
      <c r="N25" s="142"/>
      <c r="O25" s="140">
        <f t="shared" ref="O25:O26" si="8">N25*H25</f>
        <v>0</v>
      </c>
      <c r="P25" s="121"/>
    </row>
    <row r="26" spans="1:16" ht="22" customHeight="1" x14ac:dyDescent="0.35">
      <c r="A26" s="121"/>
      <c r="B26" s="293"/>
      <c r="C26" s="293"/>
      <c r="D26" s="293"/>
      <c r="E26" s="294"/>
      <c r="F26" s="139"/>
      <c r="G26" s="140"/>
      <c r="H26" s="140"/>
      <c r="I26" s="140"/>
      <c r="J26" s="140"/>
      <c r="K26" s="140"/>
      <c r="L26" s="140"/>
      <c r="M26" s="141"/>
      <c r="N26" s="142"/>
      <c r="O26" s="140">
        <f t="shared" si="8"/>
        <v>0</v>
      </c>
      <c r="P26" s="121"/>
    </row>
    <row r="27" spans="1:16" ht="22" customHeight="1" x14ac:dyDescent="0.35">
      <c r="A27" s="121"/>
      <c r="B27" s="293"/>
      <c r="C27" s="293"/>
      <c r="D27" s="293"/>
      <c r="E27" s="294" t="s">
        <v>535</v>
      </c>
      <c r="F27" s="294"/>
      <c r="G27" s="143">
        <f>SUM(G23:G26)</f>
        <v>0</v>
      </c>
      <c r="H27" s="143">
        <f t="shared" ref="H27:O27" si="9">SUM(H23:H26)</f>
        <v>0</v>
      </c>
      <c r="I27" s="143">
        <f t="shared" si="9"/>
        <v>0</v>
      </c>
      <c r="J27" s="143">
        <f t="shared" si="9"/>
        <v>0</v>
      </c>
      <c r="K27" s="143">
        <f t="shared" si="9"/>
        <v>0</v>
      </c>
      <c r="L27" s="143">
        <f t="shared" si="9"/>
        <v>0</v>
      </c>
      <c r="M27" s="144"/>
      <c r="N27" s="144"/>
      <c r="O27" s="143">
        <f t="shared" si="9"/>
        <v>0</v>
      </c>
      <c r="P27" s="121"/>
    </row>
    <row r="28" spans="1:16" ht="22" customHeight="1" x14ac:dyDescent="0.35">
      <c r="A28" s="121"/>
      <c r="B28" s="293"/>
      <c r="C28" s="293"/>
      <c r="D28" s="293"/>
      <c r="E28" s="294" t="s">
        <v>404</v>
      </c>
      <c r="F28" s="139"/>
      <c r="G28" s="140"/>
      <c r="H28" s="140"/>
      <c r="I28" s="140"/>
      <c r="J28" s="140"/>
      <c r="K28" s="140"/>
      <c r="L28" s="140"/>
      <c r="M28" s="141"/>
      <c r="N28" s="142"/>
      <c r="O28" s="140">
        <f t="shared" ref="O28:O31" si="10">N28*H28</f>
        <v>0</v>
      </c>
      <c r="P28" s="121"/>
    </row>
    <row r="29" spans="1:16" ht="22" customHeight="1" x14ac:dyDescent="0.35">
      <c r="A29" s="121"/>
      <c r="B29" s="293"/>
      <c r="C29" s="293"/>
      <c r="D29" s="293"/>
      <c r="E29" s="294"/>
      <c r="F29" s="139"/>
      <c r="G29" s="140"/>
      <c r="H29" s="140"/>
      <c r="I29" s="140"/>
      <c r="J29" s="140"/>
      <c r="K29" s="140"/>
      <c r="L29" s="140"/>
      <c r="M29" s="141"/>
      <c r="N29" s="142"/>
      <c r="O29" s="140">
        <f>N29*H29</f>
        <v>0</v>
      </c>
      <c r="P29" s="121"/>
    </row>
    <row r="30" spans="1:16" ht="22" customHeight="1" x14ac:dyDescent="0.35">
      <c r="A30" s="121"/>
      <c r="B30" s="293"/>
      <c r="C30" s="293"/>
      <c r="D30" s="293"/>
      <c r="E30" s="294"/>
      <c r="F30" s="139"/>
      <c r="G30" s="140"/>
      <c r="H30" s="140"/>
      <c r="I30" s="140"/>
      <c r="J30" s="140"/>
      <c r="K30" s="140"/>
      <c r="L30" s="140"/>
      <c r="M30" s="141"/>
      <c r="N30" s="142"/>
      <c r="O30" s="140">
        <f t="shared" si="10"/>
        <v>0</v>
      </c>
      <c r="P30" s="121"/>
    </row>
    <row r="31" spans="1:16" ht="22" customHeight="1" x14ac:dyDescent="0.35">
      <c r="A31" s="121"/>
      <c r="B31" s="293"/>
      <c r="C31" s="293"/>
      <c r="D31" s="293"/>
      <c r="E31" s="294"/>
      <c r="F31" s="139"/>
      <c r="G31" s="140"/>
      <c r="H31" s="140"/>
      <c r="I31" s="140"/>
      <c r="J31" s="140"/>
      <c r="K31" s="140"/>
      <c r="L31" s="140"/>
      <c r="M31" s="141"/>
      <c r="N31" s="142"/>
      <c r="O31" s="140">
        <f t="shared" si="10"/>
        <v>0</v>
      </c>
      <c r="P31" s="121"/>
    </row>
    <row r="32" spans="1:16" ht="22" customHeight="1" x14ac:dyDescent="0.35">
      <c r="A32" s="121"/>
      <c r="B32" s="293"/>
      <c r="C32" s="293"/>
      <c r="D32" s="293"/>
      <c r="E32" s="294" t="s">
        <v>536</v>
      </c>
      <c r="F32" s="294"/>
      <c r="G32" s="143">
        <f>SUM(G28:G31)</f>
        <v>0</v>
      </c>
      <c r="H32" s="143">
        <f t="shared" ref="H32:O32" si="11">SUM(H28:H31)</f>
        <v>0</v>
      </c>
      <c r="I32" s="143">
        <f t="shared" si="11"/>
        <v>0</v>
      </c>
      <c r="J32" s="143">
        <f t="shared" si="11"/>
        <v>0</v>
      </c>
      <c r="K32" s="143">
        <f t="shared" si="11"/>
        <v>0</v>
      </c>
      <c r="L32" s="143">
        <f t="shared" si="11"/>
        <v>0</v>
      </c>
      <c r="M32" s="144"/>
      <c r="N32" s="144"/>
      <c r="O32" s="143">
        <f t="shared" si="11"/>
        <v>0</v>
      </c>
      <c r="P32" s="121"/>
    </row>
    <row r="33" spans="1:16" ht="22" customHeight="1" x14ac:dyDescent="0.35">
      <c r="A33" s="121"/>
      <c r="B33" s="293"/>
      <c r="C33" s="293"/>
      <c r="D33" s="293"/>
      <c r="E33" s="294" t="s">
        <v>406</v>
      </c>
      <c r="F33" s="139"/>
      <c r="G33" s="140"/>
      <c r="H33" s="140"/>
      <c r="I33" s="140"/>
      <c r="J33" s="140"/>
      <c r="K33" s="140"/>
      <c r="L33" s="140"/>
      <c r="M33" s="141"/>
      <c r="N33" s="142"/>
      <c r="O33" s="140">
        <f t="shared" ref="O33:O35" si="12">N33*H33</f>
        <v>0</v>
      </c>
      <c r="P33" s="121"/>
    </row>
    <row r="34" spans="1:16" ht="22" customHeight="1" x14ac:dyDescent="0.35">
      <c r="A34" s="121"/>
      <c r="B34" s="293"/>
      <c r="C34" s="293"/>
      <c r="D34" s="293"/>
      <c r="E34" s="294"/>
      <c r="F34" s="139"/>
      <c r="G34" s="140"/>
      <c r="H34" s="140"/>
      <c r="I34" s="140"/>
      <c r="J34" s="140"/>
      <c r="K34" s="140"/>
      <c r="L34" s="140"/>
      <c r="M34" s="141"/>
      <c r="N34" s="142"/>
      <c r="O34" s="140">
        <f>N34*H34</f>
        <v>0</v>
      </c>
      <c r="P34" s="121"/>
    </row>
    <row r="35" spans="1:16" ht="22" customHeight="1" x14ac:dyDescent="0.35">
      <c r="A35" s="121"/>
      <c r="B35" s="293"/>
      <c r="C35" s="293"/>
      <c r="D35" s="293"/>
      <c r="E35" s="294"/>
      <c r="F35" s="139"/>
      <c r="G35" s="140"/>
      <c r="H35" s="140"/>
      <c r="I35" s="140"/>
      <c r="J35" s="140"/>
      <c r="K35" s="140"/>
      <c r="L35" s="140"/>
      <c r="M35" s="141"/>
      <c r="N35" s="142"/>
      <c r="O35" s="140">
        <f t="shared" si="12"/>
        <v>0</v>
      </c>
      <c r="P35" s="121"/>
    </row>
    <row r="36" spans="1:16" ht="22" customHeight="1" x14ac:dyDescent="0.35">
      <c r="A36" s="121"/>
      <c r="B36" s="293"/>
      <c r="C36" s="293"/>
      <c r="D36" s="293"/>
      <c r="E36" s="294"/>
      <c r="F36" s="139"/>
      <c r="G36" s="140"/>
      <c r="H36" s="140"/>
      <c r="I36" s="140"/>
      <c r="J36" s="140"/>
      <c r="K36" s="140"/>
      <c r="L36" s="140"/>
      <c r="M36" s="141"/>
      <c r="N36" s="142"/>
      <c r="O36" s="140">
        <f>N36*H36</f>
        <v>0</v>
      </c>
      <c r="P36" s="121"/>
    </row>
    <row r="37" spans="1:16" ht="22" customHeight="1" x14ac:dyDescent="0.35">
      <c r="A37" s="121"/>
      <c r="B37" s="293"/>
      <c r="C37" s="293"/>
      <c r="D37" s="293"/>
      <c r="E37" s="294" t="s">
        <v>537</v>
      </c>
      <c r="F37" s="294"/>
      <c r="G37" s="143">
        <f>SUM(G33:G36)</f>
        <v>0</v>
      </c>
      <c r="H37" s="143">
        <f t="shared" ref="H37:O37" si="13">SUM(H33:H36)</f>
        <v>0</v>
      </c>
      <c r="I37" s="143">
        <f t="shared" si="13"/>
        <v>0</v>
      </c>
      <c r="J37" s="143">
        <f t="shared" si="13"/>
        <v>0</v>
      </c>
      <c r="K37" s="143">
        <f t="shared" si="13"/>
        <v>0</v>
      </c>
      <c r="L37" s="143">
        <f t="shared" si="13"/>
        <v>0</v>
      </c>
      <c r="M37" s="144"/>
      <c r="N37" s="144"/>
      <c r="O37" s="143">
        <f t="shared" si="13"/>
        <v>0</v>
      </c>
      <c r="P37" s="121"/>
    </row>
    <row r="38" spans="1:16" ht="22" customHeight="1" x14ac:dyDescent="0.35">
      <c r="A38" s="121"/>
      <c r="B38" s="293"/>
      <c r="C38" s="293"/>
      <c r="D38" s="293"/>
      <c r="E38" s="145" t="s">
        <v>538</v>
      </c>
      <c r="F38" s="139"/>
      <c r="G38" s="148"/>
      <c r="H38" s="148"/>
      <c r="I38" s="148"/>
      <c r="J38" s="148"/>
      <c r="K38" s="148"/>
      <c r="L38" s="148"/>
      <c r="M38" s="141"/>
      <c r="N38" s="142"/>
      <c r="O38" s="140">
        <f>N38*H38</f>
        <v>0</v>
      </c>
      <c r="P38" s="121"/>
    </row>
    <row r="39" spans="1:16" s="135" customFormat="1" ht="22" customHeight="1" x14ac:dyDescent="0.35">
      <c r="A39" s="134"/>
      <c r="B39" s="293"/>
      <c r="C39" s="293"/>
      <c r="D39" s="293"/>
      <c r="E39" s="296" t="s">
        <v>539</v>
      </c>
      <c r="F39" s="296"/>
      <c r="G39" s="146">
        <f>G27+G32+G37</f>
        <v>0</v>
      </c>
      <c r="H39" s="146">
        <f t="shared" ref="H39:L39" si="14">H27+H32+H37</f>
        <v>0</v>
      </c>
      <c r="I39" s="146">
        <f t="shared" si="14"/>
        <v>0</v>
      </c>
      <c r="J39" s="146">
        <f t="shared" si="14"/>
        <v>0</v>
      </c>
      <c r="K39" s="146">
        <f t="shared" si="14"/>
        <v>0</v>
      </c>
      <c r="L39" s="146">
        <f t="shared" si="14"/>
        <v>0</v>
      </c>
      <c r="M39" s="149"/>
      <c r="N39" s="147"/>
      <c r="O39" s="146">
        <f t="shared" ref="O39" si="15">O27+O32+O37</f>
        <v>0</v>
      </c>
      <c r="P39" s="134"/>
    </row>
    <row r="40" spans="1:16" ht="22" customHeight="1" x14ac:dyDescent="0.35">
      <c r="A40" s="121"/>
      <c r="B40" s="293" t="s">
        <v>540</v>
      </c>
      <c r="C40" s="293"/>
      <c r="D40" s="293"/>
      <c r="E40" s="294" t="s">
        <v>528</v>
      </c>
      <c r="F40" s="139"/>
      <c r="G40" s="140"/>
      <c r="H40" s="140"/>
      <c r="I40" s="140"/>
      <c r="J40" s="140"/>
      <c r="K40" s="140"/>
      <c r="L40" s="140"/>
      <c r="M40" s="141"/>
      <c r="N40" s="142"/>
      <c r="O40" s="140">
        <f t="shared" ref="O40:O43" si="16">N40*H40</f>
        <v>0</v>
      </c>
      <c r="P40" s="121"/>
    </row>
    <row r="41" spans="1:16" ht="22" customHeight="1" x14ac:dyDescent="0.35">
      <c r="A41" s="121"/>
      <c r="B41" s="293"/>
      <c r="C41" s="293"/>
      <c r="D41" s="293"/>
      <c r="E41" s="294"/>
      <c r="F41" s="139"/>
      <c r="G41" s="140"/>
      <c r="H41" s="140"/>
      <c r="I41" s="140"/>
      <c r="J41" s="140"/>
      <c r="K41" s="140"/>
      <c r="L41" s="140"/>
      <c r="M41" s="141"/>
      <c r="N41" s="142"/>
      <c r="O41" s="140">
        <f t="shared" si="16"/>
        <v>0</v>
      </c>
      <c r="P41" s="121"/>
    </row>
    <row r="42" spans="1:16" ht="22" customHeight="1" x14ac:dyDescent="0.35">
      <c r="A42" s="121"/>
      <c r="B42" s="293"/>
      <c r="C42" s="293"/>
      <c r="D42" s="293"/>
      <c r="E42" s="294"/>
      <c r="F42" s="139"/>
      <c r="G42" s="140"/>
      <c r="H42" s="140"/>
      <c r="I42" s="140"/>
      <c r="J42" s="140"/>
      <c r="K42" s="140"/>
      <c r="L42" s="140"/>
      <c r="M42" s="141"/>
      <c r="N42" s="142"/>
      <c r="O42" s="140">
        <f t="shared" si="16"/>
        <v>0</v>
      </c>
      <c r="P42" s="121"/>
    </row>
    <row r="43" spans="1:16" ht="22" customHeight="1" x14ac:dyDescent="0.35">
      <c r="A43" s="121"/>
      <c r="B43" s="293"/>
      <c r="C43" s="293"/>
      <c r="D43" s="293"/>
      <c r="E43" s="294"/>
      <c r="F43" s="139"/>
      <c r="G43" s="140"/>
      <c r="H43" s="140"/>
      <c r="I43" s="140"/>
      <c r="J43" s="140"/>
      <c r="K43" s="140"/>
      <c r="L43" s="140"/>
      <c r="M43" s="141"/>
      <c r="N43" s="142"/>
      <c r="O43" s="140">
        <f t="shared" si="16"/>
        <v>0</v>
      </c>
      <c r="P43" s="121"/>
    </row>
    <row r="44" spans="1:16" ht="22" customHeight="1" x14ac:dyDescent="0.35">
      <c r="A44" s="121"/>
      <c r="B44" s="293"/>
      <c r="C44" s="293"/>
      <c r="D44" s="293"/>
      <c r="E44" s="294" t="s">
        <v>541</v>
      </c>
      <c r="F44" s="294"/>
      <c r="G44" s="143">
        <f>SUM(G40:G43)</f>
        <v>0</v>
      </c>
      <c r="H44" s="143">
        <f t="shared" ref="H44:L44" si="17">SUM(H40:H43)</f>
        <v>0</v>
      </c>
      <c r="I44" s="143">
        <f t="shared" si="17"/>
        <v>0</v>
      </c>
      <c r="J44" s="143">
        <f t="shared" si="17"/>
        <v>0</v>
      </c>
      <c r="K44" s="143">
        <f t="shared" si="17"/>
        <v>0</v>
      </c>
      <c r="L44" s="143">
        <f t="shared" si="17"/>
        <v>0</v>
      </c>
      <c r="M44" s="144"/>
      <c r="N44" s="144"/>
      <c r="O44" s="143">
        <f t="shared" ref="O44" si="18">SUM(O40:O43)</f>
        <v>0</v>
      </c>
      <c r="P44" s="121"/>
    </row>
    <row r="45" spans="1:16" ht="22" customHeight="1" x14ac:dyDescent="0.35">
      <c r="A45" s="121"/>
      <c r="B45" s="293"/>
      <c r="C45" s="293"/>
      <c r="D45" s="293"/>
      <c r="E45" s="294" t="s">
        <v>404</v>
      </c>
      <c r="F45" s="139"/>
      <c r="G45" s="140"/>
      <c r="H45" s="140"/>
      <c r="I45" s="140"/>
      <c r="J45" s="140"/>
      <c r="K45" s="140"/>
      <c r="L45" s="140"/>
      <c r="M45" s="141"/>
      <c r="N45" s="142"/>
      <c r="O45" s="140">
        <f t="shared" ref="O45:O48" si="19">N45*H45</f>
        <v>0</v>
      </c>
      <c r="P45" s="121"/>
    </row>
    <row r="46" spans="1:16" ht="22" customHeight="1" x14ac:dyDescent="0.35">
      <c r="A46" s="121"/>
      <c r="B46" s="293"/>
      <c r="C46" s="293"/>
      <c r="D46" s="293"/>
      <c r="E46" s="294"/>
      <c r="F46" s="139"/>
      <c r="G46" s="140"/>
      <c r="H46" s="140"/>
      <c r="I46" s="140"/>
      <c r="J46" s="140"/>
      <c r="K46" s="140"/>
      <c r="L46" s="140"/>
      <c r="M46" s="141"/>
      <c r="N46" s="142"/>
      <c r="O46" s="140">
        <f t="shared" si="19"/>
        <v>0</v>
      </c>
      <c r="P46" s="121"/>
    </row>
    <row r="47" spans="1:16" ht="22" customHeight="1" x14ac:dyDescent="0.35">
      <c r="A47" s="121"/>
      <c r="B47" s="293"/>
      <c r="C47" s="293"/>
      <c r="D47" s="293"/>
      <c r="E47" s="294"/>
      <c r="F47" s="139"/>
      <c r="G47" s="140"/>
      <c r="H47" s="140"/>
      <c r="I47" s="140"/>
      <c r="J47" s="140"/>
      <c r="K47" s="140"/>
      <c r="L47" s="140"/>
      <c r="M47" s="141"/>
      <c r="N47" s="142"/>
      <c r="O47" s="140">
        <f t="shared" si="19"/>
        <v>0</v>
      </c>
      <c r="P47" s="121"/>
    </row>
    <row r="48" spans="1:16" ht="22" customHeight="1" x14ac:dyDescent="0.35">
      <c r="A48" s="121"/>
      <c r="B48" s="293"/>
      <c r="C48" s="293"/>
      <c r="D48" s="293"/>
      <c r="E48" s="294"/>
      <c r="F48" s="139"/>
      <c r="G48" s="140"/>
      <c r="H48" s="140"/>
      <c r="I48" s="140"/>
      <c r="J48" s="140"/>
      <c r="K48" s="140"/>
      <c r="L48" s="140"/>
      <c r="M48" s="141"/>
      <c r="N48" s="142"/>
      <c r="O48" s="140">
        <f t="shared" si="19"/>
        <v>0</v>
      </c>
      <c r="P48" s="121"/>
    </row>
    <row r="49" spans="1:16" ht="22" customHeight="1" x14ac:dyDescent="0.35">
      <c r="A49" s="121"/>
      <c r="B49" s="293"/>
      <c r="C49" s="293"/>
      <c r="D49" s="293"/>
      <c r="E49" s="294" t="s">
        <v>542</v>
      </c>
      <c r="F49" s="294"/>
      <c r="G49" s="143">
        <f>SUM(G45:G48)</f>
        <v>0</v>
      </c>
      <c r="H49" s="143">
        <f t="shared" ref="H49:L49" si="20">SUM(H45:H48)</f>
        <v>0</v>
      </c>
      <c r="I49" s="143">
        <f t="shared" si="20"/>
        <v>0</v>
      </c>
      <c r="J49" s="143">
        <f t="shared" si="20"/>
        <v>0</v>
      </c>
      <c r="K49" s="143">
        <f t="shared" si="20"/>
        <v>0</v>
      </c>
      <c r="L49" s="143">
        <f t="shared" si="20"/>
        <v>0</v>
      </c>
      <c r="M49" s="144"/>
      <c r="N49" s="144"/>
      <c r="O49" s="143">
        <f t="shared" ref="O49" si="21">SUM(O45:O48)</f>
        <v>0</v>
      </c>
      <c r="P49" s="121"/>
    </row>
    <row r="50" spans="1:16" ht="22" customHeight="1" x14ac:dyDescent="0.35">
      <c r="A50" s="121"/>
      <c r="B50" s="293"/>
      <c r="C50" s="293"/>
      <c r="D50" s="293"/>
      <c r="E50" s="294" t="s">
        <v>406</v>
      </c>
      <c r="F50" s="139"/>
      <c r="G50" s="140"/>
      <c r="H50" s="140"/>
      <c r="I50" s="140"/>
      <c r="J50" s="140"/>
      <c r="K50" s="140"/>
      <c r="L50" s="140"/>
      <c r="M50" s="141"/>
      <c r="N50" s="142"/>
      <c r="O50" s="140">
        <f t="shared" ref="O50:O53" si="22">N50*H50</f>
        <v>0</v>
      </c>
      <c r="P50" s="121"/>
    </row>
    <row r="51" spans="1:16" ht="22" customHeight="1" x14ac:dyDescent="0.35">
      <c r="A51" s="121"/>
      <c r="B51" s="293"/>
      <c r="C51" s="293"/>
      <c r="D51" s="293"/>
      <c r="E51" s="294"/>
      <c r="F51" s="139"/>
      <c r="G51" s="140"/>
      <c r="H51" s="140"/>
      <c r="I51" s="140"/>
      <c r="J51" s="140"/>
      <c r="K51" s="140"/>
      <c r="L51" s="140"/>
      <c r="M51" s="141"/>
      <c r="N51" s="142"/>
      <c r="O51" s="140">
        <f t="shared" si="22"/>
        <v>0</v>
      </c>
      <c r="P51" s="121"/>
    </row>
    <row r="52" spans="1:16" ht="22" customHeight="1" x14ac:dyDescent="0.35">
      <c r="A52" s="121"/>
      <c r="B52" s="293"/>
      <c r="C52" s="293"/>
      <c r="D52" s="293"/>
      <c r="E52" s="294"/>
      <c r="F52" s="139"/>
      <c r="G52" s="140"/>
      <c r="H52" s="140"/>
      <c r="I52" s="140"/>
      <c r="J52" s="140"/>
      <c r="K52" s="140"/>
      <c r="L52" s="140"/>
      <c r="M52" s="141"/>
      <c r="N52" s="142"/>
      <c r="O52" s="140">
        <f t="shared" si="22"/>
        <v>0</v>
      </c>
      <c r="P52" s="121"/>
    </row>
    <row r="53" spans="1:16" ht="22" customHeight="1" x14ac:dyDescent="0.35">
      <c r="A53" s="121"/>
      <c r="B53" s="293"/>
      <c r="C53" s="293"/>
      <c r="D53" s="293"/>
      <c r="E53" s="294"/>
      <c r="F53" s="139"/>
      <c r="G53" s="140"/>
      <c r="H53" s="140"/>
      <c r="I53" s="140"/>
      <c r="J53" s="140"/>
      <c r="K53" s="140"/>
      <c r="L53" s="140"/>
      <c r="M53" s="141"/>
      <c r="N53" s="142"/>
      <c r="O53" s="140">
        <f t="shared" si="22"/>
        <v>0</v>
      </c>
      <c r="P53" s="121"/>
    </row>
    <row r="54" spans="1:16" ht="22" customHeight="1" x14ac:dyDescent="0.35">
      <c r="A54" s="121"/>
      <c r="B54" s="293"/>
      <c r="C54" s="293"/>
      <c r="D54" s="293"/>
      <c r="E54" s="294" t="s">
        <v>543</v>
      </c>
      <c r="F54" s="294"/>
      <c r="G54" s="143">
        <f>SUM(G50:G53)</f>
        <v>0</v>
      </c>
      <c r="H54" s="143">
        <f t="shared" ref="H54:L54" si="23">SUM(H50:H53)</f>
        <v>0</v>
      </c>
      <c r="I54" s="143">
        <f t="shared" si="23"/>
        <v>0</v>
      </c>
      <c r="J54" s="143">
        <f t="shared" si="23"/>
        <v>0</v>
      </c>
      <c r="K54" s="143">
        <f t="shared" si="23"/>
        <v>0</v>
      </c>
      <c r="L54" s="143">
        <f t="shared" si="23"/>
        <v>0</v>
      </c>
      <c r="M54" s="144"/>
      <c r="N54" s="144"/>
      <c r="O54" s="143">
        <f t="shared" ref="O54" si="24">SUM(O50:O53)</f>
        <v>0</v>
      </c>
      <c r="P54" s="121"/>
    </row>
    <row r="55" spans="1:16" ht="22" customHeight="1" x14ac:dyDescent="0.35">
      <c r="A55" s="121"/>
      <c r="B55" s="293"/>
      <c r="C55" s="293"/>
      <c r="D55" s="293"/>
      <c r="E55" s="145" t="s">
        <v>538</v>
      </c>
      <c r="F55" s="139"/>
      <c r="G55" s="148"/>
      <c r="H55" s="148"/>
      <c r="I55" s="148"/>
      <c r="J55" s="148"/>
      <c r="K55" s="148"/>
      <c r="L55" s="148"/>
      <c r="M55" s="141"/>
      <c r="N55" s="142"/>
      <c r="O55" s="140">
        <f>N55*H55</f>
        <v>0</v>
      </c>
      <c r="P55" s="121"/>
    </row>
    <row r="56" spans="1:16" s="135" customFormat="1" ht="22" customHeight="1" x14ac:dyDescent="0.35">
      <c r="A56" s="134"/>
      <c r="B56" s="293"/>
      <c r="C56" s="293"/>
      <c r="D56" s="293"/>
      <c r="E56" s="296" t="s">
        <v>544</v>
      </c>
      <c r="F56" s="296"/>
      <c r="G56" s="146">
        <f>G44+G49+G54</f>
        <v>0</v>
      </c>
      <c r="H56" s="146">
        <f t="shared" ref="H56:L56" si="25">H44+H49+H54</f>
        <v>0</v>
      </c>
      <c r="I56" s="146">
        <f t="shared" si="25"/>
        <v>0</v>
      </c>
      <c r="J56" s="146">
        <f t="shared" si="25"/>
        <v>0</v>
      </c>
      <c r="K56" s="146">
        <f t="shared" si="25"/>
        <v>0</v>
      </c>
      <c r="L56" s="146">
        <f t="shared" si="25"/>
        <v>0</v>
      </c>
      <c r="M56" s="149"/>
      <c r="N56" s="147"/>
      <c r="O56" s="146">
        <f t="shared" ref="O56" si="26">O44+O49+O54</f>
        <v>0</v>
      </c>
      <c r="P56" s="134"/>
    </row>
    <row r="57" spans="1:16" ht="22" customHeight="1" x14ac:dyDescent="0.35">
      <c r="A57" s="121"/>
      <c r="B57" s="293" t="s">
        <v>545</v>
      </c>
      <c r="C57" s="293"/>
      <c r="D57" s="293"/>
      <c r="E57" s="294" t="s">
        <v>528</v>
      </c>
      <c r="F57" s="139"/>
      <c r="G57" s="140"/>
      <c r="H57" s="140"/>
      <c r="I57" s="140"/>
      <c r="J57" s="140"/>
      <c r="K57" s="140"/>
      <c r="L57" s="140"/>
      <c r="M57" s="141"/>
      <c r="N57" s="142"/>
      <c r="O57" s="140">
        <f>N57*H57</f>
        <v>0</v>
      </c>
      <c r="P57" s="121"/>
    </row>
    <row r="58" spans="1:16" ht="22" customHeight="1" x14ac:dyDescent="0.35">
      <c r="A58" s="121"/>
      <c r="B58" s="293"/>
      <c r="C58" s="293"/>
      <c r="D58" s="293"/>
      <c r="E58" s="294"/>
      <c r="F58" s="139"/>
      <c r="G58" s="140"/>
      <c r="H58" s="140"/>
      <c r="I58" s="140"/>
      <c r="J58" s="140"/>
      <c r="K58" s="140"/>
      <c r="L58" s="140"/>
      <c r="M58" s="141"/>
      <c r="N58" s="142"/>
      <c r="O58" s="140">
        <f t="shared" ref="O58" si="27">N58*H58</f>
        <v>0</v>
      </c>
      <c r="P58" s="121"/>
    </row>
    <row r="59" spans="1:16" ht="22" customHeight="1" x14ac:dyDescent="0.35">
      <c r="A59" s="121"/>
      <c r="B59" s="293"/>
      <c r="C59" s="293"/>
      <c r="D59" s="293"/>
      <c r="E59" s="294"/>
      <c r="F59" s="139"/>
      <c r="G59" s="140"/>
      <c r="H59" s="140"/>
      <c r="I59" s="140"/>
      <c r="J59" s="140"/>
      <c r="K59" s="140"/>
      <c r="L59" s="140"/>
      <c r="M59" s="141"/>
      <c r="N59" s="142"/>
      <c r="O59" s="140">
        <f>N59*H59</f>
        <v>0</v>
      </c>
      <c r="P59" s="121"/>
    </row>
    <row r="60" spans="1:16" ht="22" customHeight="1" x14ac:dyDescent="0.35">
      <c r="A60" s="121"/>
      <c r="B60" s="293"/>
      <c r="C60" s="293"/>
      <c r="D60" s="293"/>
      <c r="E60" s="294"/>
      <c r="F60" s="139"/>
      <c r="G60" s="140"/>
      <c r="H60" s="140"/>
      <c r="I60" s="140"/>
      <c r="J60" s="140"/>
      <c r="K60" s="140"/>
      <c r="L60" s="140"/>
      <c r="M60" s="141"/>
      <c r="N60" s="142"/>
      <c r="O60" s="140">
        <f>N60*H60</f>
        <v>0</v>
      </c>
      <c r="P60" s="121"/>
    </row>
    <row r="61" spans="1:16" ht="22" customHeight="1" x14ac:dyDescent="0.35">
      <c r="A61" s="121"/>
      <c r="B61" s="293"/>
      <c r="C61" s="293"/>
      <c r="D61" s="293"/>
      <c r="E61" s="294" t="s">
        <v>546</v>
      </c>
      <c r="F61" s="294"/>
      <c r="G61" s="143">
        <f>SUM(G57:G60)</f>
        <v>0</v>
      </c>
      <c r="H61" s="143">
        <f t="shared" ref="H61:L61" si="28">SUM(H57:H60)</f>
        <v>0</v>
      </c>
      <c r="I61" s="143">
        <f t="shared" si="28"/>
        <v>0</v>
      </c>
      <c r="J61" s="143">
        <f t="shared" si="28"/>
        <v>0</v>
      </c>
      <c r="K61" s="143">
        <f t="shared" si="28"/>
        <v>0</v>
      </c>
      <c r="L61" s="143">
        <f t="shared" si="28"/>
        <v>0</v>
      </c>
      <c r="M61" s="144"/>
      <c r="N61" s="144"/>
      <c r="O61" s="143">
        <f t="shared" ref="O61" si="29">SUM(O57:O60)</f>
        <v>0</v>
      </c>
      <c r="P61" s="121"/>
    </row>
    <row r="62" spans="1:16" ht="22" customHeight="1" x14ac:dyDescent="0.35">
      <c r="A62" s="121"/>
      <c r="B62" s="293"/>
      <c r="C62" s="293"/>
      <c r="D62" s="293"/>
      <c r="E62" s="294" t="s">
        <v>404</v>
      </c>
      <c r="F62" s="139"/>
      <c r="G62" s="140"/>
      <c r="H62" s="140"/>
      <c r="I62" s="140"/>
      <c r="J62" s="140"/>
      <c r="K62" s="140"/>
      <c r="L62" s="140"/>
      <c r="M62" s="141"/>
      <c r="N62" s="142"/>
      <c r="O62" s="140">
        <f t="shared" ref="O62:O65" si="30">N62*H62</f>
        <v>0</v>
      </c>
      <c r="P62" s="121"/>
    </row>
    <row r="63" spans="1:16" ht="22" customHeight="1" x14ac:dyDescent="0.35">
      <c r="A63" s="121"/>
      <c r="B63" s="293"/>
      <c r="C63" s="293"/>
      <c r="D63" s="293"/>
      <c r="E63" s="294"/>
      <c r="F63" s="139"/>
      <c r="G63" s="140"/>
      <c r="H63" s="140"/>
      <c r="I63" s="140"/>
      <c r="J63" s="140"/>
      <c r="K63" s="140"/>
      <c r="L63" s="140"/>
      <c r="M63" s="141"/>
      <c r="N63" s="142"/>
      <c r="O63" s="140">
        <f t="shared" si="30"/>
        <v>0</v>
      </c>
      <c r="P63" s="121"/>
    </row>
    <row r="64" spans="1:16" ht="22" customHeight="1" x14ac:dyDescent="0.35">
      <c r="A64" s="121"/>
      <c r="B64" s="293"/>
      <c r="C64" s="293"/>
      <c r="D64" s="293"/>
      <c r="E64" s="294"/>
      <c r="F64" s="139"/>
      <c r="G64" s="140"/>
      <c r="H64" s="140"/>
      <c r="I64" s="140"/>
      <c r="J64" s="140"/>
      <c r="K64" s="140"/>
      <c r="L64" s="140"/>
      <c r="M64" s="141"/>
      <c r="N64" s="142"/>
      <c r="O64" s="140">
        <f t="shared" si="30"/>
        <v>0</v>
      </c>
      <c r="P64" s="121"/>
    </row>
    <row r="65" spans="1:16" ht="22" customHeight="1" x14ac:dyDescent="0.35">
      <c r="A65" s="121"/>
      <c r="B65" s="293"/>
      <c r="C65" s="293"/>
      <c r="D65" s="293"/>
      <c r="E65" s="294"/>
      <c r="F65" s="139"/>
      <c r="G65" s="140"/>
      <c r="H65" s="140"/>
      <c r="I65" s="140"/>
      <c r="J65" s="140"/>
      <c r="K65" s="140"/>
      <c r="L65" s="140"/>
      <c r="M65" s="141"/>
      <c r="N65" s="142"/>
      <c r="O65" s="140">
        <f t="shared" si="30"/>
        <v>0</v>
      </c>
      <c r="P65" s="121"/>
    </row>
    <row r="66" spans="1:16" ht="22" customHeight="1" x14ac:dyDescent="0.35">
      <c r="A66" s="121"/>
      <c r="B66" s="293"/>
      <c r="C66" s="293"/>
      <c r="D66" s="293"/>
      <c r="E66" s="294" t="s">
        <v>547</v>
      </c>
      <c r="F66" s="294"/>
      <c r="G66" s="143">
        <f>SUM(G62:G65)</f>
        <v>0</v>
      </c>
      <c r="H66" s="143">
        <f t="shared" ref="H66:L66" si="31">SUM(H62:H65)</f>
        <v>0</v>
      </c>
      <c r="I66" s="143">
        <f t="shared" si="31"/>
        <v>0</v>
      </c>
      <c r="J66" s="143">
        <f t="shared" si="31"/>
        <v>0</v>
      </c>
      <c r="K66" s="143">
        <f t="shared" si="31"/>
        <v>0</v>
      </c>
      <c r="L66" s="143">
        <f t="shared" si="31"/>
        <v>0</v>
      </c>
      <c r="M66" s="144"/>
      <c r="N66" s="144"/>
      <c r="O66" s="143">
        <f t="shared" ref="O66" si="32">SUM(O62:O65)</f>
        <v>0</v>
      </c>
      <c r="P66" s="121"/>
    </row>
    <row r="67" spans="1:16" ht="22" customHeight="1" x14ac:dyDescent="0.35">
      <c r="A67" s="121"/>
      <c r="B67" s="293"/>
      <c r="C67" s="293"/>
      <c r="D67" s="293"/>
      <c r="E67" s="294" t="s">
        <v>406</v>
      </c>
      <c r="F67" s="139"/>
      <c r="G67" s="140"/>
      <c r="H67" s="140"/>
      <c r="I67" s="140"/>
      <c r="J67" s="140"/>
      <c r="K67" s="140"/>
      <c r="L67" s="140"/>
      <c r="M67" s="141"/>
      <c r="N67" s="142"/>
      <c r="O67" s="140">
        <f t="shared" ref="O67:O70" si="33">N67*H67</f>
        <v>0</v>
      </c>
      <c r="P67" s="121"/>
    </row>
    <row r="68" spans="1:16" ht="22" customHeight="1" x14ac:dyDescent="0.35">
      <c r="A68" s="121"/>
      <c r="B68" s="293"/>
      <c r="C68" s="293"/>
      <c r="D68" s="293"/>
      <c r="E68" s="294"/>
      <c r="F68" s="139"/>
      <c r="G68" s="140"/>
      <c r="H68" s="140"/>
      <c r="I68" s="140"/>
      <c r="J68" s="140"/>
      <c r="K68" s="140"/>
      <c r="L68" s="140"/>
      <c r="M68" s="141"/>
      <c r="N68" s="142"/>
      <c r="O68" s="140">
        <f t="shared" si="33"/>
        <v>0</v>
      </c>
      <c r="P68" s="121"/>
    </row>
    <row r="69" spans="1:16" ht="22" customHeight="1" x14ac:dyDescent="0.35">
      <c r="A69" s="121"/>
      <c r="B69" s="293"/>
      <c r="C69" s="293"/>
      <c r="D69" s="293"/>
      <c r="E69" s="294"/>
      <c r="F69" s="139"/>
      <c r="G69" s="140"/>
      <c r="H69" s="140"/>
      <c r="I69" s="140"/>
      <c r="J69" s="140"/>
      <c r="K69" s="140"/>
      <c r="L69" s="140"/>
      <c r="M69" s="141"/>
      <c r="N69" s="142"/>
      <c r="O69" s="140">
        <f t="shared" si="33"/>
        <v>0</v>
      </c>
      <c r="P69" s="121"/>
    </row>
    <row r="70" spans="1:16" ht="22" customHeight="1" x14ac:dyDescent="0.35">
      <c r="A70" s="121"/>
      <c r="B70" s="293"/>
      <c r="C70" s="293"/>
      <c r="D70" s="293"/>
      <c r="E70" s="294"/>
      <c r="F70" s="139"/>
      <c r="G70" s="140"/>
      <c r="H70" s="140"/>
      <c r="I70" s="140"/>
      <c r="J70" s="140"/>
      <c r="K70" s="140"/>
      <c r="L70" s="140"/>
      <c r="M70" s="141"/>
      <c r="N70" s="142"/>
      <c r="O70" s="140">
        <f t="shared" si="33"/>
        <v>0</v>
      </c>
      <c r="P70" s="121"/>
    </row>
    <row r="71" spans="1:16" ht="22" customHeight="1" x14ac:dyDescent="0.35">
      <c r="A71" s="121"/>
      <c r="B71" s="293"/>
      <c r="C71" s="293"/>
      <c r="D71" s="293"/>
      <c r="E71" s="294" t="s">
        <v>548</v>
      </c>
      <c r="F71" s="294"/>
      <c r="G71" s="143">
        <f>SUM(G67:G70)</f>
        <v>0</v>
      </c>
      <c r="H71" s="143">
        <f t="shared" ref="H71:L71" si="34">SUM(H67:H70)</f>
        <v>0</v>
      </c>
      <c r="I71" s="143">
        <f t="shared" si="34"/>
        <v>0</v>
      </c>
      <c r="J71" s="143">
        <f t="shared" si="34"/>
        <v>0</v>
      </c>
      <c r="K71" s="143">
        <f t="shared" si="34"/>
        <v>0</v>
      </c>
      <c r="L71" s="143">
        <f t="shared" si="34"/>
        <v>0</v>
      </c>
      <c r="M71" s="144"/>
      <c r="N71" s="144"/>
      <c r="O71" s="143">
        <f t="shared" ref="O71" si="35">SUM(O67:O70)</f>
        <v>0</v>
      </c>
      <c r="P71" s="121"/>
    </row>
    <row r="72" spans="1:16" ht="22" customHeight="1" x14ac:dyDescent="0.35">
      <c r="A72" s="121"/>
      <c r="B72" s="293"/>
      <c r="C72" s="293"/>
      <c r="D72" s="293"/>
      <c r="E72" s="145" t="s">
        <v>538</v>
      </c>
      <c r="F72" s="139"/>
      <c r="G72" s="148"/>
      <c r="H72" s="148"/>
      <c r="I72" s="148"/>
      <c r="J72" s="148"/>
      <c r="K72" s="148"/>
      <c r="L72" s="148"/>
      <c r="M72" s="141"/>
      <c r="N72" s="142"/>
      <c r="O72" s="140">
        <f>N72*H72</f>
        <v>0</v>
      </c>
      <c r="P72" s="121"/>
    </row>
    <row r="73" spans="1:16" s="135" customFormat="1" ht="22" customHeight="1" x14ac:dyDescent="0.35">
      <c r="A73" s="134"/>
      <c r="B73" s="293"/>
      <c r="C73" s="293"/>
      <c r="D73" s="293"/>
      <c r="E73" s="296" t="s">
        <v>549</v>
      </c>
      <c r="F73" s="296"/>
      <c r="G73" s="146">
        <f>G61+G66+G71</f>
        <v>0</v>
      </c>
      <c r="H73" s="146">
        <f t="shared" ref="H73:L73" si="36">H61+H66+H71</f>
        <v>0</v>
      </c>
      <c r="I73" s="146">
        <f t="shared" si="36"/>
        <v>0</v>
      </c>
      <c r="J73" s="146">
        <f t="shared" si="36"/>
        <v>0</v>
      </c>
      <c r="K73" s="146">
        <f t="shared" si="36"/>
        <v>0</v>
      </c>
      <c r="L73" s="146">
        <f t="shared" si="36"/>
        <v>0</v>
      </c>
      <c r="M73" s="149"/>
      <c r="N73" s="147"/>
      <c r="O73" s="146">
        <f t="shared" ref="O73" si="37">O61+O66+O71</f>
        <v>0</v>
      </c>
      <c r="P73" s="134"/>
    </row>
    <row r="74" spans="1:16" ht="22" customHeight="1" x14ac:dyDescent="0.35">
      <c r="A74" s="121"/>
      <c r="B74" s="293" t="s">
        <v>550</v>
      </c>
      <c r="C74" s="293"/>
      <c r="D74" s="293"/>
      <c r="E74" s="294" t="s">
        <v>528</v>
      </c>
      <c r="F74" s="139"/>
      <c r="G74" s="140"/>
      <c r="H74" s="140"/>
      <c r="I74" s="140"/>
      <c r="J74" s="140"/>
      <c r="K74" s="140"/>
      <c r="L74" s="140"/>
      <c r="M74" s="141"/>
      <c r="N74" s="142"/>
      <c r="O74" s="140">
        <f t="shared" ref="O74:O77" si="38">N74*H74</f>
        <v>0</v>
      </c>
      <c r="P74" s="121"/>
    </row>
    <row r="75" spans="1:16" ht="22" customHeight="1" x14ac:dyDescent="0.35">
      <c r="A75" s="121"/>
      <c r="B75" s="293"/>
      <c r="C75" s="293"/>
      <c r="D75" s="293"/>
      <c r="E75" s="294"/>
      <c r="F75" s="139"/>
      <c r="G75" s="140"/>
      <c r="H75" s="140"/>
      <c r="I75" s="140"/>
      <c r="J75" s="140"/>
      <c r="K75" s="140"/>
      <c r="L75" s="140"/>
      <c r="M75" s="141"/>
      <c r="N75" s="142"/>
      <c r="O75" s="140">
        <f t="shared" si="38"/>
        <v>0</v>
      </c>
      <c r="P75" s="121"/>
    </row>
    <row r="76" spans="1:16" ht="22" customHeight="1" x14ac:dyDescent="0.35">
      <c r="A76" s="121"/>
      <c r="B76" s="293"/>
      <c r="C76" s="293"/>
      <c r="D76" s="293"/>
      <c r="E76" s="294"/>
      <c r="F76" s="139"/>
      <c r="G76" s="140"/>
      <c r="H76" s="140"/>
      <c r="I76" s="140"/>
      <c r="J76" s="140"/>
      <c r="K76" s="140"/>
      <c r="L76" s="140"/>
      <c r="M76" s="141"/>
      <c r="N76" s="142"/>
      <c r="O76" s="140">
        <f t="shared" si="38"/>
        <v>0</v>
      </c>
      <c r="P76" s="121"/>
    </row>
    <row r="77" spans="1:16" ht="22" customHeight="1" x14ac:dyDescent="0.35">
      <c r="A77" s="121"/>
      <c r="B77" s="293"/>
      <c r="C77" s="293"/>
      <c r="D77" s="293"/>
      <c r="E77" s="294"/>
      <c r="F77" s="139"/>
      <c r="G77" s="140"/>
      <c r="H77" s="140"/>
      <c r="I77" s="140"/>
      <c r="J77" s="140"/>
      <c r="K77" s="140"/>
      <c r="L77" s="140"/>
      <c r="M77" s="141"/>
      <c r="N77" s="142"/>
      <c r="O77" s="140">
        <f t="shared" si="38"/>
        <v>0</v>
      </c>
      <c r="P77" s="121"/>
    </row>
    <row r="78" spans="1:16" ht="22" customHeight="1" x14ac:dyDescent="0.35">
      <c r="A78" s="121"/>
      <c r="B78" s="293"/>
      <c r="C78" s="293"/>
      <c r="D78" s="293"/>
      <c r="E78" s="294" t="s">
        <v>551</v>
      </c>
      <c r="F78" s="294"/>
      <c r="G78" s="143">
        <f>SUM(G74:G77)</f>
        <v>0</v>
      </c>
      <c r="H78" s="143">
        <f t="shared" ref="H78:L78" si="39">SUM(H74:H77)</f>
        <v>0</v>
      </c>
      <c r="I78" s="143">
        <f t="shared" si="39"/>
        <v>0</v>
      </c>
      <c r="J78" s="143">
        <f t="shared" si="39"/>
        <v>0</v>
      </c>
      <c r="K78" s="143">
        <f t="shared" si="39"/>
        <v>0</v>
      </c>
      <c r="L78" s="143">
        <f t="shared" si="39"/>
        <v>0</v>
      </c>
      <c r="M78" s="144"/>
      <c r="N78" s="144"/>
      <c r="O78" s="143">
        <f t="shared" ref="O78" si="40">SUM(O74:O77)</f>
        <v>0</v>
      </c>
      <c r="P78" s="121"/>
    </row>
    <row r="79" spans="1:16" ht="22" customHeight="1" x14ac:dyDescent="0.35">
      <c r="A79" s="121"/>
      <c r="B79" s="293"/>
      <c r="C79" s="293"/>
      <c r="D79" s="293"/>
      <c r="E79" s="294" t="s">
        <v>404</v>
      </c>
      <c r="F79" s="139"/>
      <c r="G79" s="140"/>
      <c r="H79" s="140"/>
      <c r="I79" s="140"/>
      <c r="J79" s="140"/>
      <c r="K79" s="140"/>
      <c r="L79" s="140"/>
      <c r="M79" s="141"/>
      <c r="N79" s="142"/>
      <c r="O79" s="140">
        <f t="shared" ref="O79:O82" si="41">N79*H79</f>
        <v>0</v>
      </c>
      <c r="P79" s="121"/>
    </row>
    <row r="80" spans="1:16" ht="22" customHeight="1" x14ac:dyDescent="0.35">
      <c r="A80" s="121"/>
      <c r="B80" s="293"/>
      <c r="C80" s="293"/>
      <c r="D80" s="293"/>
      <c r="E80" s="294"/>
      <c r="F80" s="139"/>
      <c r="G80" s="140"/>
      <c r="H80" s="140"/>
      <c r="I80" s="140"/>
      <c r="J80" s="140"/>
      <c r="K80" s="140"/>
      <c r="L80" s="140"/>
      <c r="M80" s="141"/>
      <c r="N80" s="142"/>
      <c r="O80" s="140">
        <f t="shared" si="41"/>
        <v>0</v>
      </c>
      <c r="P80" s="121"/>
    </row>
    <row r="81" spans="1:16" ht="22" customHeight="1" x14ac:dyDescent="0.35">
      <c r="A81" s="121"/>
      <c r="B81" s="293"/>
      <c r="C81" s="293"/>
      <c r="D81" s="293"/>
      <c r="E81" s="294"/>
      <c r="F81" s="139"/>
      <c r="G81" s="140"/>
      <c r="H81" s="140"/>
      <c r="I81" s="140"/>
      <c r="J81" s="140"/>
      <c r="K81" s="140"/>
      <c r="L81" s="140"/>
      <c r="M81" s="141"/>
      <c r="N81" s="142"/>
      <c r="O81" s="140">
        <f t="shared" si="41"/>
        <v>0</v>
      </c>
      <c r="P81" s="121"/>
    </row>
    <row r="82" spans="1:16" ht="22" customHeight="1" x14ac:dyDescent="0.35">
      <c r="A82" s="121"/>
      <c r="B82" s="293"/>
      <c r="C82" s="293"/>
      <c r="D82" s="293"/>
      <c r="E82" s="294"/>
      <c r="F82" s="139"/>
      <c r="G82" s="140"/>
      <c r="H82" s="140"/>
      <c r="I82" s="140"/>
      <c r="J82" s="140"/>
      <c r="K82" s="140"/>
      <c r="L82" s="140"/>
      <c r="M82" s="141"/>
      <c r="N82" s="142"/>
      <c r="O82" s="140">
        <f t="shared" si="41"/>
        <v>0</v>
      </c>
      <c r="P82" s="121"/>
    </row>
    <row r="83" spans="1:16" ht="22" customHeight="1" x14ac:dyDescent="0.35">
      <c r="A83" s="121"/>
      <c r="B83" s="293"/>
      <c r="C83" s="293"/>
      <c r="D83" s="293"/>
      <c r="E83" s="294" t="s">
        <v>552</v>
      </c>
      <c r="F83" s="294"/>
      <c r="G83" s="143">
        <f>SUM(G79:G82)</f>
        <v>0</v>
      </c>
      <c r="H83" s="143">
        <f t="shared" ref="H83:L83" si="42">SUM(H79:H82)</f>
        <v>0</v>
      </c>
      <c r="I83" s="143">
        <f t="shared" si="42"/>
        <v>0</v>
      </c>
      <c r="J83" s="143">
        <f t="shared" si="42"/>
        <v>0</v>
      </c>
      <c r="K83" s="143">
        <f t="shared" si="42"/>
        <v>0</v>
      </c>
      <c r="L83" s="143">
        <f t="shared" si="42"/>
        <v>0</v>
      </c>
      <c r="M83" s="144"/>
      <c r="N83" s="144"/>
      <c r="O83" s="143">
        <f t="shared" ref="O83" si="43">SUM(O79:O82)</f>
        <v>0</v>
      </c>
      <c r="P83" s="121"/>
    </row>
    <row r="84" spans="1:16" ht="22" customHeight="1" x14ac:dyDescent="0.35">
      <c r="A84" s="121"/>
      <c r="B84" s="293"/>
      <c r="C84" s="293"/>
      <c r="D84" s="293"/>
      <c r="E84" s="294" t="s">
        <v>406</v>
      </c>
      <c r="F84" s="139"/>
      <c r="G84" s="140"/>
      <c r="H84" s="140"/>
      <c r="I84" s="140"/>
      <c r="J84" s="140"/>
      <c r="K84" s="140"/>
      <c r="L84" s="140"/>
      <c r="M84" s="141"/>
      <c r="N84" s="142"/>
      <c r="O84" s="140">
        <f t="shared" ref="O84:O86" si="44">N84*H84</f>
        <v>0</v>
      </c>
      <c r="P84" s="121"/>
    </row>
    <row r="85" spans="1:16" ht="22" customHeight="1" x14ac:dyDescent="0.35">
      <c r="A85" s="121"/>
      <c r="B85" s="293"/>
      <c r="C85" s="293"/>
      <c r="D85" s="293"/>
      <c r="E85" s="294"/>
      <c r="F85" s="139"/>
      <c r="G85" s="140"/>
      <c r="H85" s="140"/>
      <c r="I85" s="140"/>
      <c r="J85" s="140"/>
      <c r="K85" s="140"/>
      <c r="L85" s="140"/>
      <c r="M85" s="141"/>
      <c r="N85" s="142"/>
      <c r="O85" s="140">
        <f t="shared" si="44"/>
        <v>0</v>
      </c>
      <c r="P85" s="121"/>
    </row>
    <row r="86" spans="1:16" ht="22" customHeight="1" x14ac:dyDescent="0.35">
      <c r="A86" s="121"/>
      <c r="B86" s="293"/>
      <c r="C86" s="293"/>
      <c r="D86" s="293"/>
      <c r="E86" s="294"/>
      <c r="F86" s="139"/>
      <c r="G86" s="140"/>
      <c r="H86" s="140"/>
      <c r="I86" s="140"/>
      <c r="J86" s="140"/>
      <c r="K86" s="140"/>
      <c r="L86" s="140"/>
      <c r="M86" s="141"/>
      <c r="N86" s="142"/>
      <c r="O86" s="140">
        <f t="shared" si="44"/>
        <v>0</v>
      </c>
      <c r="P86" s="121"/>
    </row>
    <row r="87" spans="1:16" ht="22" customHeight="1" x14ac:dyDescent="0.35">
      <c r="A87" s="121"/>
      <c r="B87" s="293"/>
      <c r="C87" s="293"/>
      <c r="D87" s="293"/>
      <c r="E87" s="294"/>
      <c r="F87" s="139"/>
      <c r="G87" s="140"/>
      <c r="H87" s="140"/>
      <c r="I87" s="140"/>
      <c r="J87" s="140"/>
      <c r="K87" s="140"/>
      <c r="L87" s="140"/>
      <c r="M87" s="141"/>
      <c r="N87" s="142"/>
      <c r="O87" s="140">
        <f>N87*H87</f>
        <v>0</v>
      </c>
      <c r="P87" s="121"/>
    </row>
    <row r="88" spans="1:16" ht="22" customHeight="1" x14ac:dyDescent="0.35">
      <c r="A88" s="121"/>
      <c r="B88" s="293"/>
      <c r="C88" s="293"/>
      <c r="D88" s="293"/>
      <c r="E88" s="294" t="s">
        <v>553</v>
      </c>
      <c r="F88" s="294"/>
      <c r="G88" s="143">
        <f>SUM(G84:G87)</f>
        <v>0</v>
      </c>
      <c r="H88" s="143">
        <f t="shared" ref="H88:L88" si="45">SUM(H84:H87)</f>
        <v>0</v>
      </c>
      <c r="I88" s="143">
        <f t="shared" si="45"/>
        <v>0</v>
      </c>
      <c r="J88" s="143">
        <f t="shared" si="45"/>
        <v>0</v>
      </c>
      <c r="K88" s="143">
        <f t="shared" si="45"/>
        <v>0</v>
      </c>
      <c r="L88" s="143">
        <f t="shared" si="45"/>
        <v>0</v>
      </c>
      <c r="M88" s="144"/>
      <c r="N88" s="144"/>
      <c r="O88" s="143">
        <f t="shared" ref="O88" si="46">SUM(O84:O87)</f>
        <v>0</v>
      </c>
      <c r="P88" s="121"/>
    </row>
    <row r="89" spans="1:16" ht="22" customHeight="1" x14ac:dyDescent="0.35">
      <c r="A89" s="121"/>
      <c r="B89" s="293"/>
      <c r="C89" s="293"/>
      <c r="D89" s="293"/>
      <c r="E89" s="145" t="s">
        <v>538</v>
      </c>
      <c r="F89" s="139"/>
      <c r="G89" s="148"/>
      <c r="H89" s="148"/>
      <c r="I89" s="148"/>
      <c r="J89" s="148"/>
      <c r="K89" s="148"/>
      <c r="L89" s="148"/>
      <c r="M89" s="141"/>
      <c r="N89" s="142"/>
      <c r="O89" s="140">
        <f>N89*H89</f>
        <v>0</v>
      </c>
      <c r="P89" s="121"/>
    </row>
    <row r="90" spans="1:16" s="135" customFormat="1" ht="22" customHeight="1" x14ac:dyDescent="0.35">
      <c r="A90" s="134"/>
      <c r="B90" s="293"/>
      <c r="C90" s="293"/>
      <c r="D90" s="293"/>
      <c r="E90" s="296" t="s">
        <v>554</v>
      </c>
      <c r="F90" s="296"/>
      <c r="G90" s="146">
        <f>G78+G83+G88</f>
        <v>0</v>
      </c>
      <c r="H90" s="146">
        <f t="shared" ref="H90:L90" si="47">H78+H83+H88</f>
        <v>0</v>
      </c>
      <c r="I90" s="146">
        <f t="shared" si="47"/>
        <v>0</v>
      </c>
      <c r="J90" s="146">
        <f t="shared" si="47"/>
        <v>0</v>
      </c>
      <c r="K90" s="146">
        <f t="shared" si="47"/>
        <v>0</v>
      </c>
      <c r="L90" s="146">
        <f t="shared" si="47"/>
        <v>0</v>
      </c>
      <c r="M90" s="149"/>
      <c r="N90" s="147"/>
      <c r="O90" s="146">
        <f t="shared" ref="O90" si="48">O78+O83+O88</f>
        <v>0</v>
      </c>
      <c r="P90" s="134"/>
    </row>
    <row r="91" spans="1:16" ht="22" customHeight="1" x14ac:dyDescent="0.35">
      <c r="A91" s="121"/>
      <c r="B91" s="293" t="s">
        <v>555</v>
      </c>
      <c r="C91" s="293"/>
      <c r="D91" s="293"/>
      <c r="E91" s="294" t="s">
        <v>528</v>
      </c>
      <c r="F91" s="139"/>
      <c r="G91" s="140"/>
      <c r="H91" s="140"/>
      <c r="I91" s="140"/>
      <c r="J91" s="140"/>
      <c r="K91" s="140"/>
      <c r="L91" s="140"/>
      <c r="M91" s="141"/>
      <c r="N91" s="142"/>
      <c r="O91" s="140">
        <f t="shared" ref="O91:O94" si="49">N91*H91</f>
        <v>0</v>
      </c>
      <c r="P91" s="121"/>
    </row>
    <row r="92" spans="1:16" ht="22" customHeight="1" x14ac:dyDescent="0.35">
      <c r="A92" s="121"/>
      <c r="B92" s="293"/>
      <c r="C92" s="293"/>
      <c r="D92" s="293"/>
      <c r="E92" s="294"/>
      <c r="F92" s="139"/>
      <c r="G92" s="140"/>
      <c r="H92" s="140"/>
      <c r="I92" s="140"/>
      <c r="J92" s="140"/>
      <c r="K92" s="140"/>
      <c r="L92" s="140"/>
      <c r="M92" s="141"/>
      <c r="N92" s="142"/>
      <c r="O92" s="140">
        <f t="shared" si="49"/>
        <v>0</v>
      </c>
      <c r="P92" s="121"/>
    </row>
    <row r="93" spans="1:16" ht="22" customHeight="1" x14ac:dyDescent="0.35">
      <c r="A93" s="121"/>
      <c r="B93" s="293"/>
      <c r="C93" s="293"/>
      <c r="D93" s="293"/>
      <c r="E93" s="294"/>
      <c r="F93" s="139"/>
      <c r="G93" s="140"/>
      <c r="H93" s="140"/>
      <c r="I93" s="140"/>
      <c r="J93" s="140"/>
      <c r="K93" s="140"/>
      <c r="L93" s="140"/>
      <c r="M93" s="141"/>
      <c r="N93" s="142"/>
      <c r="O93" s="140">
        <f t="shared" si="49"/>
        <v>0</v>
      </c>
      <c r="P93" s="121"/>
    </row>
    <row r="94" spans="1:16" ht="22" customHeight="1" x14ac:dyDescent="0.35">
      <c r="A94" s="121"/>
      <c r="B94" s="293"/>
      <c r="C94" s="293"/>
      <c r="D94" s="293"/>
      <c r="E94" s="294"/>
      <c r="F94" s="139"/>
      <c r="G94" s="140"/>
      <c r="H94" s="140"/>
      <c r="I94" s="140"/>
      <c r="J94" s="140"/>
      <c r="K94" s="140"/>
      <c r="L94" s="140"/>
      <c r="M94" s="141"/>
      <c r="N94" s="142"/>
      <c r="O94" s="140">
        <f t="shared" si="49"/>
        <v>0</v>
      </c>
      <c r="P94" s="121"/>
    </row>
    <row r="95" spans="1:16" ht="22" customHeight="1" x14ac:dyDescent="0.35">
      <c r="A95" s="121"/>
      <c r="B95" s="293"/>
      <c r="C95" s="293"/>
      <c r="D95" s="293"/>
      <c r="E95" s="294" t="s">
        <v>556</v>
      </c>
      <c r="F95" s="294"/>
      <c r="G95" s="143">
        <f>SUM(G91:G94)</f>
        <v>0</v>
      </c>
      <c r="H95" s="143">
        <f t="shared" ref="H95:L95" si="50">SUM(H91:H94)</f>
        <v>0</v>
      </c>
      <c r="I95" s="143">
        <f t="shared" si="50"/>
        <v>0</v>
      </c>
      <c r="J95" s="143">
        <f t="shared" si="50"/>
        <v>0</v>
      </c>
      <c r="K95" s="143">
        <f t="shared" si="50"/>
        <v>0</v>
      </c>
      <c r="L95" s="143">
        <f t="shared" si="50"/>
        <v>0</v>
      </c>
      <c r="M95" s="144"/>
      <c r="N95" s="144"/>
      <c r="O95" s="143">
        <f t="shared" ref="O95" si="51">SUM(O91:O94)</f>
        <v>0</v>
      </c>
      <c r="P95" s="121"/>
    </row>
    <row r="96" spans="1:16" ht="22" customHeight="1" x14ac:dyDescent="0.35">
      <c r="A96" s="121"/>
      <c r="B96" s="293"/>
      <c r="C96" s="293"/>
      <c r="D96" s="293"/>
      <c r="E96" s="294" t="s">
        <v>404</v>
      </c>
      <c r="F96" s="139"/>
      <c r="G96" s="140"/>
      <c r="H96" s="140"/>
      <c r="I96" s="140"/>
      <c r="J96" s="140"/>
      <c r="K96" s="140"/>
      <c r="L96" s="140"/>
      <c r="M96" s="141"/>
      <c r="N96" s="142"/>
      <c r="O96" s="140">
        <f t="shared" ref="O96:O99" si="52">N96*H96</f>
        <v>0</v>
      </c>
      <c r="P96" s="121"/>
    </row>
    <row r="97" spans="1:16" ht="22" customHeight="1" x14ac:dyDescent="0.35">
      <c r="A97" s="121"/>
      <c r="B97" s="293"/>
      <c r="C97" s="293"/>
      <c r="D97" s="293"/>
      <c r="E97" s="294"/>
      <c r="F97" s="139"/>
      <c r="G97" s="140"/>
      <c r="H97" s="140"/>
      <c r="I97" s="140"/>
      <c r="J97" s="140"/>
      <c r="K97" s="140"/>
      <c r="L97" s="140"/>
      <c r="M97" s="141"/>
      <c r="N97" s="142"/>
      <c r="O97" s="140">
        <f t="shared" si="52"/>
        <v>0</v>
      </c>
      <c r="P97" s="121"/>
    </row>
    <row r="98" spans="1:16" ht="22" customHeight="1" x14ac:dyDescent="0.35">
      <c r="A98" s="121"/>
      <c r="B98" s="293"/>
      <c r="C98" s="293"/>
      <c r="D98" s="293"/>
      <c r="E98" s="294"/>
      <c r="F98" s="139"/>
      <c r="G98" s="140"/>
      <c r="H98" s="140"/>
      <c r="I98" s="140"/>
      <c r="J98" s="140"/>
      <c r="K98" s="140"/>
      <c r="L98" s="140"/>
      <c r="M98" s="141"/>
      <c r="N98" s="142"/>
      <c r="O98" s="140">
        <f t="shared" si="52"/>
        <v>0</v>
      </c>
      <c r="P98" s="121"/>
    </row>
    <row r="99" spans="1:16" ht="22" customHeight="1" x14ac:dyDescent="0.35">
      <c r="A99" s="121"/>
      <c r="B99" s="293"/>
      <c r="C99" s="293"/>
      <c r="D99" s="293"/>
      <c r="E99" s="294"/>
      <c r="F99" s="139"/>
      <c r="G99" s="140"/>
      <c r="H99" s="140"/>
      <c r="I99" s="140"/>
      <c r="J99" s="140"/>
      <c r="K99" s="140"/>
      <c r="L99" s="140"/>
      <c r="M99" s="141"/>
      <c r="N99" s="142"/>
      <c r="O99" s="140">
        <f t="shared" si="52"/>
        <v>0</v>
      </c>
      <c r="P99" s="121"/>
    </row>
    <row r="100" spans="1:16" ht="22" customHeight="1" x14ac:dyDescent="0.35">
      <c r="A100" s="121"/>
      <c r="B100" s="293"/>
      <c r="C100" s="293"/>
      <c r="D100" s="293"/>
      <c r="E100" s="294" t="s">
        <v>557</v>
      </c>
      <c r="F100" s="294"/>
      <c r="G100" s="143">
        <f>SUM(G96:G99)</f>
        <v>0</v>
      </c>
      <c r="H100" s="143">
        <f t="shared" ref="H100:L100" si="53">SUM(H96:H99)</f>
        <v>0</v>
      </c>
      <c r="I100" s="143">
        <f t="shared" si="53"/>
        <v>0</v>
      </c>
      <c r="J100" s="143">
        <f t="shared" si="53"/>
        <v>0</v>
      </c>
      <c r="K100" s="143">
        <f t="shared" si="53"/>
        <v>0</v>
      </c>
      <c r="L100" s="143">
        <f t="shared" si="53"/>
        <v>0</v>
      </c>
      <c r="M100" s="144"/>
      <c r="N100" s="144"/>
      <c r="O100" s="143">
        <f t="shared" ref="O100" si="54">SUM(O96:O99)</f>
        <v>0</v>
      </c>
      <c r="P100" s="121"/>
    </row>
    <row r="101" spans="1:16" ht="22" customHeight="1" x14ac:dyDescent="0.35">
      <c r="A101" s="121"/>
      <c r="B101" s="293"/>
      <c r="C101" s="293"/>
      <c r="D101" s="293"/>
      <c r="E101" s="294" t="s">
        <v>406</v>
      </c>
      <c r="F101" s="139"/>
      <c r="G101" s="140"/>
      <c r="H101" s="140"/>
      <c r="I101" s="140"/>
      <c r="J101" s="140"/>
      <c r="K101" s="140"/>
      <c r="L101" s="140"/>
      <c r="M101" s="141"/>
      <c r="N101" s="142"/>
      <c r="O101" s="140">
        <f t="shared" ref="O101:O104" si="55">N101*H101</f>
        <v>0</v>
      </c>
      <c r="P101" s="121"/>
    </row>
    <row r="102" spans="1:16" ht="22" customHeight="1" x14ac:dyDescent="0.35">
      <c r="A102" s="121"/>
      <c r="B102" s="293"/>
      <c r="C102" s="293"/>
      <c r="D102" s="293"/>
      <c r="E102" s="294"/>
      <c r="F102" s="139"/>
      <c r="G102" s="140"/>
      <c r="H102" s="140"/>
      <c r="I102" s="140"/>
      <c r="J102" s="140"/>
      <c r="K102" s="140"/>
      <c r="L102" s="140"/>
      <c r="M102" s="141"/>
      <c r="N102" s="142"/>
      <c r="O102" s="140">
        <f t="shared" si="55"/>
        <v>0</v>
      </c>
      <c r="P102" s="121"/>
    </row>
    <row r="103" spans="1:16" ht="22" customHeight="1" x14ac:dyDescent="0.35">
      <c r="A103" s="121"/>
      <c r="B103" s="293"/>
      <c r="C103" s="293"/>
      <c r="D103" s="293"/>
      <c r="E103" s="294"/>
      <c r="F103" s="139"/>
      <c r="G103" s="140"/>
      <c r="H103" s="140"/>
      <c r="I103" s="140"/>
      <c r="J103" s="140"/>
      <c r="K103" s="140"/>
      <c r="L103" s="140"/>
      <c r="M103" s="141"/>
      <c r="N103" s="142"/>
      <c r="O103" s="140">
        <f t="shared" si="55"/>
        <v>0</v>
      </c>
      <c r="P103" s="121"/>
    </row>
    <row r="104" spans="1:16" ht="22" customHeight="1" x14ac:dyDescent="0.35">
      <c r="A104" s="121"/>
      <c r="B104" s="293"/>
      <c r="C104" s="293"/>
      <c r="D104" s="293"/>
      <c r="E104" s="294"/>
      <c r="F104" s="139"/>
      <c r="G104" s="140"/>
      <c r="H104" s="140"/>
      <c r="I104" s="140"/>
      <c r="J104" s="140"/>
      <c r="K104" s="140"/>
      <c r="L104" s="140"/>
      <c r="M104" s="141"/>
      <c r="N104" s="142"/>
      <c r="O104" s="140">
        <f t="shared" si="55"/>
        <v>0</v>
      </c>
      <c r="P104" s="121"/>
    </row>
    <row r="105" spans="1:16" ht="22" customHeight="1" x14ac:dyDescent="0.35">
      <c r="A105" s="121"/>
      <c r="B105" s="293"/>
      <c r="C105" s="293"/>
      <c r="D105" s="293"/>
      <c r="E105" s="294" t="s">
        <v>558</v>
      </c>
      <c r="F105" s="294"/>
      <c r="G105" s="143">
        <f>SUM(G101:G104)</f>
        <v>0</v>
      </c>
      <c r="H105" s="143">
        <f t="shared" ref="H105:L105" si="56">SUM(H101:H104)</f>
        <v>0</v>
      </c>
      <c r="I105" s="143">
        <f t="shared" si="56"/>
        <v>0</v>
      </c>
      <c r="J105" s="143">
        <f t="shared" si="56"/>
        <v>0</v>
      </c>
      <c r="K105" s="143">
        <f t="shared" si="56"/>
        <v>0</v>
      </c>
      <c r="L105" s="143">
        <f t="shared" si="56"/>
        <v>0</v>
      </c>
      <c r="M105" s="144"/>
      <c r="N105" s="144"/>
      <c r="O105" s="143">
        <f t="shared" ref="O105" si="57">SUM(O101:O104)</f>
        <v>0</v>
      </c>
      <c r="P105" s="121"/>
    </row>
    <row r="106" spans="1:16" ht="22" customHeight="1" x14ac:dyDescent="0.35">
      <c r="A106" s="121"/>
      <c r="B106" s="293"/>
      <c r="C106" s="293"/>
      <c r="D106" s="293"/>
      <c r="E106" s="145" t="s">
        <v>538</v>
      </c>
      <c r="F106" s="139"/>
      <c r="G106" s="148"/>
      <c r="H106" s="148"/>
      <c r="I106" s="148"/>
      <c r="J106" s="148"/>
      <c r="K106" s="148"/>
      <c r="L106" s="148"/>
      <c r="M106" s="141"/>
      <c r="N106" s="142"/>
      <c r="O106" s="140">
        <f t="shared" ref="O106" si="58">N106*H106</f>
        <v>0</v>
      </c>
      <c r="P106" s="121"/>
    </row>
    <row r="107" spans="1:16" s="135" customFormat="1" ht="22" customHeight="1" x14ac:dyDescent="0.35">
      <c r="A107" s="134"/>
      <c r="B107" s="293"/>
      <c r="C107" s="293"/>
      <c r="D107" s="293"/>
      <c r="E107" s="296" t="s">
        <v>559</v>
      </c>
      <c r="F107" s="296"/>
      <c r="G107" s="146">
        <f>G95+G100+G105</f>
        <v>0</v>
      </c>
      <c r="H107" s="146">
        <f t="shared" ref="H107:L107" si="59">H95+H100+H105</f>
        <v>0</v>
      </c>
      <c r="I107" s="146">
        <f t="shared" si="59"/>
        <v>0</v>
      </c>
      <c r="J107" s="146">
        <f t="shared" si="59"/>
        <v>0</v>
      </c>
      <c r="K107" s="146">
        <f t="shared" si="59"/>
        <v>0</v>
      </c>
      <c r="L107" s="146">
        <f t="shared" si="59"/>
        <v>0</v>
      </c>
      <c r="M107" s="149"/>
      <c r="N107" s="147"/>
      <c r="O107" s="146">
        <f t="shared" ref="O107" si="60">O95+O100+O105</f>
        <v>0</v>
      </c>
      <c r="P107" s="134"/>
    </row>
    <row r="108" spans="1:16" ht="22" customHeight="1" x14ac:dyDescent="0.35">
      <c r="A108" s="121"/>
      <c r="B108" s="293" t="s">
        <v>560</v>
      </c>
      <c r="C108" s="293"/>
      <c r="D108" s="293"/>
      <c r="E108" s="294" t="s">
        <v>528</v>
      </c>
      <c r="F108" s="139"/>
      <c r="G108" s="140"/>
      <c r="H108" s="140"/>
      <c r="I108" s="140"/>
      <c r="J108" s="140"/>
      <c r="K108" s="140"/>
      <c r="L108" s="140"/>
      <c r="M108" s="141"/>
      <c r="N108" s="142"/>
      <c r="O108" s="140">
        <f t="shared" ref="O108:O111" si="61">N108*H108</f>
        <v>0</v>
      </c>
      <c r="P108" s="121"/>
    </row>
    <row r="109" spans="1:16" ht="22" customHeight="1" x14ac:dyDescent="0.35">
      <c r="A109" s="121"/>
      <c r="B109" s="293"/>
      <c r="C109" s="293"/>
      <c r="D109" s="293"/>
      <c r="E109" s="294"/>
      <c r="F109" s="139"/>
      <c r="G109" s="140"/>
      <c r="H109" s="140"/>
      <c r="I109" s="140"/>
      <c r="J109" s="140"/>
      <c r="K109" s="140"/>
      <c r="L109" s="140"/>
      <c r="M109" s="141"/>
      <c r="N109" s="142"/>
      <c r="O109" s="140">
        <f t="shared" si="61"/>
        <v>0</v>
      </c>
      <c r="P109" s="121"/>
    </row>
    <row r="110" spans="1:16" ht="22" customHeight="1" x14ac:dyDescent="0.35">
      <c r="A110" s="121"/>
      <c r="B110" s="293"/>
      <c r="C110" s="293"/>
      <c r="D110" s="293"/>
      <c r="E110" s="294"/>
      <c r="F110" s="139"/>
      <c r="G110" s="140"/>
      <c r="H110" s="140"/>
      <c r="I110" s="140"/>
      <c r="J110" s="140"/>
      <c r="K110" s="140"/>
      <c r="L110" s="140"/>
      <c r="M110" s="141"/>
      <c r="N110" s="142"/>
      <c r="O110" s="140">
        <f t="shared" si="61"/>
        <v>0</v>
      </c>
      <c r="P110" s="121"/>
    </row>
    <row r="111" spans="1:16" ht="22" customHeight="1" x14ac:dyDescent="0.35">
      <c r="A111" s="121"/>
      <c r="B111" s="293"/>
      <c r="C111" s="293"/>
      <c r="D111" s="293"/>
      <c r="E111" s="294"/>
      <c r="F111" s="139"/>
      <c r="G111" s="140"/>
      <c r="H111" s="140"/>
      <c r="I111" s="140"/>
      <c r="J111" s="140"/>
      <c r="K111" s="140"/>
      <c r="L111" s="140"/>
      <c r="M111" s="141"/>
      <c r="N111" s="142"/>
      <c r="O111" s="140">
        <f t="shared" si="61"/>
        <v>0</v>
      </c>
      <c r="P111" s="121"/>
    </row>
    <row r="112" spans="1:16" ht="22" customHeight="1" x14ac:dyDescent="0.35">
      <c r="A112" s="121"/>
      <c r="B112" s="293"/>
      <c r="C112" s="293"/>
      <c r="D112" s="293"/>
      <c r="E112" s="294" t="s">
        <v>561</v>
      </c>
      <c r="F112" s="294"/>
      <c r="G112" s="143">
        <f>SUM(G108:G111)</f>
        <v>0</v>
      </c>
      <c r="H112" s="143">
        <f t="shared" ref="H112:L112" si="62">SUM(H108:H111)</f>
        <v>0</v>
      </c>
      <c r="I112" s="143">
        <f t="shared" si="62"/>
        <v>0</v>
      </c>
      <c r="J112" s="143">
        <f t="shared" si="62"/>
        <v>0</v>
      </c>
      <c r="K112" s="143">
        <f t="shared" si="62"/>
        <v>0</v>
      </c>
      <c r="L112" s="143">
        <f t="shared" si="62"/>
        <v>0</v>
      </c>
      <c r="M112" s="197"/>
      <c r="N112" s="144"/>
      <c r="O112" s="143">
        <f t="shared" ref="O112" si="63">SUM(O108:O111)</f>
        <v>0</v>
      </c>
      <c r="P112" s="121"/>
    </row>
    <row r="113" spans="1:16" ht="22" customHeight="1" x14ac:dyDescent="0.35">
      <c r="A113" s="121"/>
      <c r="B113" s="293"/>
      <c r="C113" s="293"/>
      <c r="D113" s="293"/>
      <c r="E113" s="294" t="s">
        <v>404</v>
      </c>
      <c r="F113" s="139"/>
      <c r="G113" s="140"/>
      <c r="H113" s="140"/>
      <c r="I113" s="140"/>
      <c r="J113" s="140"/>
      <c r="K113" s="140"/>
      <c r="L113" s="140"/>
      <c r="M113" s="141"/>
      <c r="N113" s="142"/>
      <c r="O113" s="140">
        <f t="shared" ref="O113:O116" si="64">N113*H113</f>
        <v>0</v>
      </c>
      <c r="P113" s="121"/>
    </row>
    <row r="114" spans="1:16" ht="22" customHeight="1" x14ac:dyDescent="0.35">
      <c r="A114" s="121"/>
      <c r="B114" s="293"/>
      <c r="C114" s="293"/>
      <c r="D114" s="293"/>
      <c r="E114" s="294"/>
      <c r="F114" s="139"/>
      <c r="G114" s="140"/>
      <c r="H114" s="140"/>
      <c r="I114" s="140"/>
      <c r="J114" s="140"/>
      <c r="K114" s="140"/>
      <c r="L114" s="140"/>
      <c r="M114" s="141"/>
      <c r="N114" s="142"/>
      <c r="O114" s="140">
        <f t="shared" si="64"/>
        <v>0</v>
      </c>
      <c r="P114" s="121"/>
    </row>
    <row r="115" spans="1:16" ht="22" customHeight="1" x14ac:dyDescent="0.35">
      <c r="A115" s="121"/>
      <c r="B115" s="293"/>
      <c r="C115" s="293"/>
      <c r="D115" s="293"/>
      <c r="E115" s="294"/>
      <c r="F115" s="139"/>
      <c r="G115" s="140"/>
      <c r="H115" s="140"/>
      <c r="I115" s="140"/>
      <c r="J115" s="140"/>
      <c r="K115" s="140"/>
      <c r="L115" s="140"/>
      <c r="M115" s="141"/>
      <c r="N115" s="142"/>
      <c r="O115" s="140">
        <f t="shared" si="64"/>
        <v>0</v>
      </c>
      <c r="P115" s="121"/>
    </row>
    <row r="116" spans="1:16" ht="22" customHeight="1" x14ac:dyDescent="0.35">
      <c r="A116" s="121"/>
      <c r="B116" s="293"/>
      <c r="C116" s="293"/>
      <c r="D116" s="293"/>
      <c r="E116" s="294"/>
      <c r="F116" s="139"/>
      <c r="G116" s="140"/>
      <c r="H116" s="140"/>
      <c r="I116" s="140"/>
      <c r="J116" s="140"/>
      <c r="K116" s="140"/>
      <c r="L116" s="140"/>
      <c r="M116" s="141"/>
      <c r="N116" s="142"/>
      <c r="O116" s="140">
        <f t="shared" si="64"/>
        <v>0</v>
      </c>
      <c r="P116" s="121"/>
    </row>
    <row r="117" spans="1:16" ht="22" customHeight="1" x14ac:dyDescent="0.35">
      <c r="A117" s="121"/>
      <c r="B117" s="293"/>
      <c r="C117" s="293"/>
      <c r="D117" s="293"/>
      <c r="E117" s="294" t="s">
        <v>562</v>
      </c>
      <c r="F117" s="294"/>
      <c r="G117" s="143">
        <f>SUM(G113:G116)</f>
        <v>0</v>
      </c>
      <c r="H117" s="143">
        <f t="shared" ref="H117:L117" si="65">SUM(H113:H116)</f>
        <v>0</v>
      </c>
      <c r="I117" s="143">
        <f t="shared" si="65"/>
        <v>0</v>
      </c>
      <c r="J117" s="143">
        <f t="shared" si="65"/>
        <v>0</v>
      </c>
      <c r="K117" s="143">
        <f t="shared" si="65"/>
        <v>0</v>
      </c>
      <c r="L117" s="143">
        <f t="shared" si="65"/>
        <v>0</v>
      </c>
      <c r="M117" s="197"/>
      <c r="N117" s="144"/>
      <c r="O117" s="143">
        <f t="shared" ref="O117" si="66">SUM(O113:O116)</f>
        <v>0</v>
      </c>
      <c r="P117" s="121"/>
    </row>
    <row r="118" spans="1:16" ht="22" customHeight="1" x14ac:dyDescent="0.35">
      <c r="A118" s="121"/>
      <c r="B118" s="293"/>
      <c r="C118" s="293"/>
      <c r="D118" s="293"/>
      <c r="E118" s="294" t="s">
        <v>406</v>
      </c>
      <c r="F118" s="139"/>
      <c r="G118" s="140"/>
      <c r="H118" s="140"/>
      <c r="I118" s="140"/>
      <c r="J118" s="140"/>
      <c r="K118" s="140"/>
      <c r="L118" s="140"/>
      <c r="M118" s="141"/>
      <c r="N118" s="142"/>
      <c r="O118" s="140">
        <f t="shared" ref="O118:O121" si="67">N118*H118</f>
        <v>0</v>
      </c>
      <c r="P118" s="121"/>
    </row>
    <row r="119" spans="1:16" ht="22" customHeight="1" x14ac:dyDescent="0.35">
      <c r="A119" s="121"/>
      <c r="B119" s="293"/>
      <c r="C119" s="293"/>
      <c r="D119" s="293"/>
      <c r="E119" s="294"/>
      <c r="F119" s="139"/>
      <c r="G119" s="140"/>
      <c r="H119" s="140"/>
      <c r="I119" s="140"/>
      <c r="J119" s="140"/>
      <c r="K119" s="140"/>
      <c r="L119" s="140"/>
      <c r="M119" s="141"/>
      <c r="N119" s="142"/>
      <c r="O119" s="140">
        <f t="shared" si="67"/>
        <v>0</v>
      </c>
      <c r="P119" s="121"/>
    </row>
    <row r="120" spans="1:16" ht="22" customHeight="1" x14ac:dyDescent="0.35">
      <c r="A120" s="121"/>
      <c r="B120" s="293"/>
      <c r="C120" s="293"/>
      <c r="D120" s="293"/>
      <c r="E120" s="294"/>
      <c r="F120" s="139"/>
      <c r="G120" s="140"/>
      <c r="H120" s="140"/>
      <c r="I120" s="140"/>
      <c r="J120" s="140"/>
      <c r="K120" s="140"/>
      <c r="L120" s="140"/>
      <c r="M120" s="141"/>
      <c r="N120" s="142"/>
      <c r="O120" s="140">
        <f t="shared" si="67"/>
        <v>0</v>
      </c>
      <c r="P120" s="121"/>
    </row>
    <row r="121" spans="1:16" ht="22" customHeight="1" x14ac:dyDescent="0.35">
      <c r="A121" s="121"/>
      <c r="B121" s="293"/>
      <c r="C121" s="293"/>
      <c r="D121" s="293"/>
      <c r="E121" s="294"/>
      <c r="F121" s="139"/>
      <c r="G121" s="140"/>
      <c r="H121" s="140"/>
      <c r="I121" s="140"/>
      <c r="J121" s="140"/>
      <c r="K121" s="140"/>
      <c r="L121" s="140"/>
      <c r="M121" s="141"/>
      <c r="N121" s="142"/>
      <c r="O121" s="140">
        <f t="shared" si="67"/>
        <v>0</v>
      </c>
      <c r="P121" s="121"/>
    </row>
    <row r="122" spans="1:16" ht="22" customHeight="1" x14ac:dyDescent="0.35">
      <c r="A122" s="121"/>
      <c r="B122" s="293"/>
      <c r="C122" s="293"/>
      <c r="D122" s="293"/>
      <c r="E122" s="294" t="s">
        <v>563</v>
      </c>
      <c r="F122" s="294"/>
      <c r="G122" s="143">
        <f>SUM(G118:G121)</f>
        <v>0</v>
      </c>
      <c r="H122" s="143">
        <f t="shared" ref="H122:L122" si="68">SUM(H118:H121)</f>
        <v>0</v>
      </c>
      <c r="I122" s="143">
        <f t="shared" si="68"/>
        <v>0</v>
      </c>
      <c r="J122" s="143">
        <f t="shared" si="68"/>
        <v>0</v>
      </c>
      <c r="K122" s="143">
        <f t="shared" si="68"/>
        <v>0</v>
      </c>
      <c r="L122" s="143">
        <f t="shared" si="68"/>
        <v>0</v>
      </c>
      <c r="M122" s="197"/>
      <c r="N122" s="144"/>
      <c r="O122" s="143">
        <f t="shared" ref="O122" si="69">SUM(O118:O121)</f>
        <v>0</v>
      </c>
      <c r="P122" s="121"/>
    </row>
    <row r="123" spans="1:16" ht="22" customHeight="1" x14ac:dyDescent="0.35">
      <c r="A123" s="121"/>
      <c r="B123" s="293"/>
      <c r="C123" s="293"/>
      <c r="D123" s="293"/>
      <c r="E123" s="145" t="s">
        <v>538</v>
      </c>
      <c r="F123" s="139"/>
      <c r="G123" s="148"/>
      <c r="H123" s="148"/>
      <c r="I123" s="148"/>
      <c r="J123" s="148"/>
      <c r="K123" s="148"/>
      <c r="L123" s="148"/>
      <c r="M123" s="141"/>
      <c r="N123" s="142"/>
      <c r="O123" s="140">
        <f t="shared" ref="O123" si="70">N123*H123</f>
        <v>0</v>
      </c>
      <c r="P123" s="121"/>
    </row>
    <row r="124" spans="1:16" s="135" customFormat="1" ht="22" customHeight="1" x14ac:dyDescent="0.35">
      <c r="A124" s="134"/>
      <c r="B124" s="293"/>
      <c r="C124" s="293"/>
      <c r="D124" s="293"/>
      <c r="E124" s="296" t="s">
        <v>564</v>
      </c>
      <c r="F124" s="296"/>
      <c r="G124" s="146">
        <f>G112+G117+G122</f>
        <v>0</v>
      </c>
      <c r="H124" s="146">
        <f t="shared" ref="H124:L124" si="71">H112+H117+H122</f>
        <v>0</v>
      </c>
      <c r="I124" s="146">
        <f t="shared" si="71"/>
        <v>0</v>
      </c>
      <c r="J124" s="146">
        <f t="shared" si="71"/>
        <v>0</v>
      </c>
      <c r="K124" s="146">
        <f t="shared" si="71"/>
        <v>0</v>
      </c>
      <c r="L124" s="146">
        <f t="shared" si="71"/>
        <v>0</v>
      </c>
      <c r="M124" s="149"/>
      <c r="N124" s="147"/>
      <c r="O124" s="146">
        <f>O112+O117+O122</f>
        <v>0</v>
      </c>
      <c r="P124" s="134"/>
    </row>
    <row r="125" spans="1:16" ht="24.5" customHeight="1" x14ac:dyDescent="0.35">
      <c r="A125" s="121"/>
      <c r="B125" s="293" t="s">
        <v>565</v>
      </c>
      <c r="C125" s="293"/>
      <c r="D125" s="293"/>
      <c r="E125" s="228" t="s">
        <v>528</v>
      </c>
      <c r="F125" s="139"/>
      <c r="G125" s="140"/>
      <c r="H125" s="140"/>
      <c r="I125" s="140"/>
      <c r="J125" s="140"/>
      <c r="K125" s="140"/>
      <c r="L125" s="140"/>
      <c r="M125" s="229" t="s">
        <v>680</v>
      </c>
      <c r="N125" s="142"/>
      <c r="O125" s="140">
        <f>N125*H125</f>
        <v>0</v>
      </c>
      <c r="P125" s="121"/>
    </row>
    <row r="126" spans="1:16" ht="22" customHeight="1" x14ac:dyDescent="0.35">
      <c r="A126" s="121"/>
      <c r="B126" s="293"/>
      <c r="C126" s="293"/>
      <c r="D126" s="293"/>
      <c r="E126" s="294" t="s">
        <v>566</v>
      </c>
      <c r="F126" s="294"/>
      <c r="G126" s="143">
        <f t="shared" ref="G126:L126" si="72">SUM(G125:G125)</f>
        <v>0</v>
      </c>
      <c r="H126" s="143">
        <f t="shared" si="72"/>
        <v>0</v>
      </c>
      <c r="I126" s="143">
        <f t="shared" si="72"/>
        <v>0</v>
      </c>
      <c r="J126" s="143">
        <f t="shared" si="72"/>
        <v>0</v>
      </c>
      <c r="K126" s="143">
        <f t="shared" si="72"/>
        <v>0</v>
      </c>
      <c r="L126" s="143">
        <f t="shared" si="72"/>
        <v>0</v>
      </c>
      <c r="M126" s="197"/>
      <c r="N126" s="144"/>
      <c r="O126" s="143">
        <f>SUM(O125:O125)</f>
        <v>0</v>
      </c>
      <c r="P126" s="121"/>
    </row>
    <row r="127" spans="1:16" ht="22" customHeight="1" x14ac:dyDescent="0.35">
      <c r="A127" s="121"/>
      <c r="B127" s="293"/>
      <c r="C127" s="293"/>
      <c r="D127" s="293"/>
      <c r="E127" s="228" t="s">
        <v>404</v>
      </c>
      <c r="F127" s="139"/>
      <c r="G127" s="140"/>
      <c r="H127" s="140"/>
      <c r="I127" s="140"/>
      <c r="J127" s="140"/>
      <c r="K127" s="140"/>
      <c r="L127" s="140"/>
      <c r="M127" s="229" t="s">
        <v>680</v>
      </c>
      <c r="N127" s="142"/>
      <c r="O127" s="140">
        <f>N127*H127</f>
        <v>0</v>
      </c>
      <c r="P127" s="121"/>
    </row>
    <row r="128" spans="1:16" ht="22" customHeight="1" x14ac:dyDescent="0.35">
      <c r="A128" s="121"/>
      <c r="B128" s="293"/>
      <c r="C128" s="293"/>
      <c r="D128" s="293"/>
      <c r="E128" s="294" t="s">
        <v>567</v>
      </c>
      <c r="F128" s="294"/>
      <c r="G128" s="143">
        <f t="shared" ref="G128:L128" si="73">SUM(G127:G127)</f>
        <v>0</v>
      </c>
      <c r="H128" s="143">
        <f t="shared" si="73"/>
        <v>0</v>
      </c>
      <c r="I128" s="143">
        <f t="shared" si="73"/>
        <v>0</v>
      </c>
      <c r="J128" s="143">
        <f t="shared" si="73"/>
        <v>0</v>
      </c>
      <c r="K128" s="143">
        <f t="shared" si="73"/>
        <v>0</v>
      </c>
      <c r="L128" s="143">
        <f t="shared" si="73"/>
        <v>0</v>
      </c>
      <c r="M128" s="197"/>
      <c r="N128" s="144"/>
      <c r="O128" s="143">
        <f>SUM(O127:O127)</f>
        <v>0</v>
      </c>
      <c r="P128" s="121"/>
    </row>
    <row r="129" spans="1:16" ht="22" customHeight="1" x14ac:dyDescent="0.35">
      <c r="A129" s="121"/>
      <c r="B129" s="293"/>
      <c r="C129" s="293"/>
      <c r="D129" s="293"/>
      <c r="E129" s="228" t="s">
        <v>406</v>
      </c>
      <c r="F129" s="139"/>
      <c r="G129" s="140"/>
      <c r="H129" s="140"/>
      <c r="I129" s="140"/>
      <c r="J129" s="140"/>
      <c r="K129" s="140"/>
      <c r="L129" s="140"/>
      <c r="M129" s="229" t="s">
        <v>680</v>
      </c>
      <c r="N129" s="142"/>
      <c r="O129" s="140">
        <f>N129*H129</f>
        <v>0</v>
      </c>
      <c r="P129" s="121"/>
    </row>
    <row r="130" spans="1:16" ht="22" customHeight="1" x14ac:dyDescent="0.35">
      <c r="A130" s="121"/>
      <c r="B130" s="293"/>
      <c r="C130" s="293"/>
      <c r="D130" s="293"/>
      <c r="E130" s="294" t="s">
        <v>568</v>
      </c>
      <c r="F130" s="294"/>
      <c r="G130" s="143">
        <f t="shared" ref="G130:L130" si="74">SUM(G129:G129)</f>
        <v>0</v>
      </c>
      <c r="H130" s="143">
        <f t="shared" si="74"/>
        <v>0</v>
      </c>
      <c r="I130" s="143">
        <f t="shared" si="74"/>
        <v>0</v>
      </c>
      <c r="J130" s="143">
        <f t="shared" si="74"/>
        <v>0</v>
      </c>
      <c r="K130" s="143">
        <f t="shared" si="74"/>
        <v>0</v>
      </c>
      <c r="L130" s="143">
        <f t="shared" si="74"/>
        <v>0</v>
      </c>
      <c r="M130" s="197"/>
      <c r="N130" s="144"/>
      <c r="O130" s="143">
        <f>SUM(O129:O129)</f>
        <v>0</v>
      </c>
      <c r="P130" s="121"/>
    </row>
    <row r="131" spans="1:16" ht="22" customHeight="1" x14ac:dyDescent="0.35">
      <c r="A131" s="121"/>
      <c r="B131" s="293"/>
      <c r="C131" s="293"/>
      <c r="D131" s="293"/>
      <c r="E131" s="145" t="s">
        <v>538</v>
      </c>
      <c r="F131" s="139"/>
      <c r="G131" s="148"/>
      <c r="H131" s="148"/>
      <c r="I131" s="148"/>
      <c r="J131" s="148"/>
      <c r="K131" s="148"/>
      <c r="L131" s="148"/>
      <c r="M131" s="141"/>
      <c r="N131" s="142"/>
      <c r="O131" s="140">
        <f>N131*H131</f>
        <v>0</v>
      </c>
      <c r="P131" s="121"/>
    </row>
    <row r="132" spans="1:16" s="135" customFormat="1" ht="22" customHeight="1" x14ac:dyDescent="0.35">
      <c r="A132" s="134"/>
      <c r="B132" s="293"/>
      <c r="C132" s="293"/>
      <c r="D132" s="293"/>
      <c r="E132" s="296" t="s">
        <v>569</v>
      </c>
      <c r="F132" s="296"/>
      <c r="G132" s="146">
        <f t="shared" ref="G132:L132" si="75">G126+G128+G130</f>
        <v>0</v>
      </c>
      <c r="H132" s="146">
        <f t="shared" si="75"/>
        <v>0</v>
      </c>
      <c r="I132" s="146">
        <f t="shared" si="75"/>
        <v>0</v>
      </c>
      <c r="J132" s="146">
        <f t="shared" si="75"/>
        <v>0</v>
      </c>
      <c r="K132" s="146">
        <f t="shared" si="75"/>
        <v>0</v>
      </c>
      <c r="L132" s="146">
        <f t="shared" si="75"/>
        <v>0</v>
      </c>
      <c r="M132" s="149"/>
      <c r="N132" s="147"/>
      <c r="O132" s="146">
        <f>O126+O128+O130</f>
        <v>0</v>
      </c>
      <c r="P132" s="134"/>
    </row>
    <row r="133" spans="1:16" ht="21.5" customHeight="1" x14ac:dyDescent="0.35">
      <c r="A133" s="121"/>
      <c r="B133" s="292" t="s">
        <v>570</v>
      </c>
      <c r="C133" s="292"/>
      <c r="D133" s="292"/>
      <c r="E133" s="292"/>
      <c r="F133" s="292"/>
      <c r="G133" s="150">
        <f t="shared" ref="G133:L133" si="76">G10+G27+G44+G61+G78+G95+G112+G126</f>
        <v>0</v>
      </c>
      <c r="H133" s="150">
        <f t="shared" si="76"/>
        <v>0</v>
      </c>
      <c r="I133" s="150">
        <f t="shared" si="76"/>
        <v>0</v>
      </c>
      <c r="J133" s="150">
        <f t="shared" si="76"/>
        <v>0</v>
      </c>
      <c r="K133" s="150">
        <f t="shared" si="76"/>
        <v>0</v>
      </c>
      <c r="L133" s="150">
        <f t="shared" si="76"/>
        <v>0</v>
      </c>
      <c r="M133" s="151"/>
      <c r="N133" s="152"/>
      <c r="O133" s="150">
        <f>O10+O27+O44+O61+O78+O95+O112+O126</f>
        <v>0</v>
      </c>
      <c r="P133" s="121"/>
    </row>
    <row r="134" spans="1:16" ht="21.5" customHeight="1" x14ac:dyDescent="0.35">
      <c r="A134" s="121"/>
      <c r="B134" s="292" t="s">
        <v>571</v>
      </c>
      <c r="C134" s="292"/>
      <c r="D134" s="292"/>
      <c r="E134" s="292"/>
      <c r="F134" s="292"/>
      <c r="G134" s="150">
        <f t="shared" ref="G134:L134" si="77">G14+G31+G48+G65+G82+G99+G116+G127</f>
        <v>0</v>
      </c>
      <c r="H134" s="150">
        <f t="shared" si="77"/>
        <v>0</v>
      </c>
      <c r="I134" s="150">
        <f t="shared" si="77"/>
        <v>0</v>
      </c>
      <c r="J134" s="150">
        <f t="shared" si="77"/>
        <v>0</v>
      </c>
      <c r="K134" s="150">
        <f t="shared" si="77"/>
        <v>0</v>
      </c>
      <c r="L134" s="150">
        <f t="shared" si="77"/>
        <v>0</v>
      </c>
      <c r="M134" s="151"/>
      <c r="N134" s="152"/>
      <c r="O134" s="150">
        <f>O14+O31+O48+O65+O82+O99+O116+O127</f>
        <v>0</v>
      </c>
      <c r="P134" s="121"/>
    </row>
    <row r="135" spans="1:16" ht="21.5" customHeight="1" x14ac:dyDescent="0.35">
      <c r="A135" s="121"/>
      <c r="B135" s="292" t="s">
        <v>572</v>
      </c>
      <c r="C135" s="292"/>
      <c r="D135" s="292"/>
      <c r="E135" s="292"/>
      <c r="F135" s="292"/>
      <c r="G135" s="150">
        <f t="shared" ref="G135:L135" si="78">G20+G37+G54+G71+G88+G105+G122+G130</f>
        <v>0</v>
      </c>
      <c r="H135" s="150">
        <f t="shared" si="78"/>
        <v>0</v>
      </c>
      <c r="I135" s="150">
        <f t="shared" si="78"/>
        <v>0</v>
      </c>
      <c r="J135" s="150">
        <f t="shared" si="78"/>
        <v>0</v>
      </c>
      <c r="K135" s="150">
        <f t="shared" si="78"/>
        <v>0</v>
      </c>
      <c r="L135" s="150">
        <f t="shared" si="78"/>
        <v>0</v>
      </c>
      <c r="M135" s="151"/>
      <c r="N135" s="152"/>
      <c r="O135" s="150">
        <f>O20+O37+O54+O71+O88+O105+O122+O130</f>
        <v>0</v>
      </c>
      <c r="P135" s="121"/>
    </row>
    <row r="136" spans="1:16" ht="21.5" customHeight="1" x14ac:dyDescent="0.35">
      <c r="A136" s="121"/>
      <c r="B136" s="292" t="s">
        <v>538</v>
      </c>
      <c r="C136" s="292"/>
      <c r="D136" s="292"/>
      <c r="E136" s="292"/>
      <c r="F136" s="292"/>
      <c r="G136" s="150"/>
      <c r="H136" s="150"/>
      <c r="I136" s="150"/>
      <c r="J136" s="150"/>
      <c r="K136" s="150"/>
      <c r="L136" s="150"/>
      <c r="M136" s="151"/>
      <c r="N136" s="152"/>
      <c r="O136" s="150"/>
      <c r="P136" s="121"/>
    </row>
    <row r="137" spans="1:16" s="136" customFormat="1" ht="21.5" customHeight="1" x14ac:dyDescent="0.35">
      <c r="A137" s="121"/>
      <c r="B137" s="297" t="s">
        <v>573</v>
      </c>
      <c r="C137" s="297"/>
      <c r="D137" s="297"/>
      <c r="E137" s="297"/>
      <c r="F137" s="297"/>
      <c r="G137" s="153">
        <f t="shared" ref="G137:L137" si="79">SUM(G133:G136)</f>
        <v>0</v>
      </c>
      <c r="H137" s="153">
        <f t="shared" si="79"/>
        <v>0</v>
      </c>
      <c r="I137" s="153">
        <f t="shared" si="79"/>
        <v>0</v>
      </c>
      <c r="J137" s="153">
        <f t="shared" si="79"/>
        <v>0</v>
      </c>
      <c r="K137" s="153">
        <f t="shared" si="79"/>
        <v>0</v>
      </c>
      <c r="L137" s="153">
        <f t="shared" si="79"/>
        <v>0</v>
      </c>
      <c r="M137" s="154"/>
      <c r="N137" s="155"/>
      <c r="O137" s="153">
        <f>SUM(O133:O136)</f>
        <v>0</v>
      </c>
      <c r="P137" s="121"/>
    </row>
    <row r="138" spans="1:16" ht="19" customHeight="1" x14ac:dyDescent="0.35">
      <c r="A138" s="121"/>
      <c r="B138" s="230" t="s">
        <v>686</v>
      </c>
      <c r="C138" s="230"/>
      <c r="D138" s="230"/>
      <c r="E138" s="230"/>
      <c r="F138" s="230"/>
      <c r="G138" s="230"/>
      <c r="H138" s="230"/>
      <c r="I138" s="230"/>
      <c r="J138" s="230"/>
      <c r="K138" s="230"/>
      <c r="L138" s="231"/>
      <c r="M138" s="231"/>
      <c r="N138" s="232"/>
      <c r="O138" s="231"/>
      <c r="P138" s="121"/>
    </row>
    <row r="139" spans="1:16" x14ac:dyDescent="0.35">
      <c r="A139" s="121"/>
      <c r="B139" s="298" t="s">
        <v>653</v>
      </c>
      <c r="C139" s="298"/>
      <c r="D139" s="298"/>
      <c r="E139" s="298"/>
      <c r="F139" s="298"/>
      <c r="G139" s="298"/>
      <c r="H139" s="298"/>
      <c r="I139" s="298"/>
      <c r="J139" s="298"/>
      <c r="K139" s="298"/>
      <c r="L139" s="298"/>
      <c r="M139" s="298"/>
      <c r="N139" s="298"/>
      <c r="O139" s="298"/>
      <c r="P139" s="121"/>
    </row>
    <row r="140" spans="1:16" x14ac:dyDescent="0.35">
      <c r="A140" s="121"/>
      <c r="B140" s="230"/>
      <c r="C140" s="230"/>
      <c r="D140" s="230"/>
      <c r="E140" s="230"/>
      <c r="F140" s="230"/>
      <c r="G140" s="230"/>
      <c r="H140" s="230"/>
      <c r="I140" s="230"/>
      <c r="J140" s="230"/>
      <c r="K140" s="230"/>
      <c r="L140" s="231"/>
      <c r="M140" s="231"/>
      <c r="N140" s="232"/>
      <c r="O140" s="231"/>
      <c r="P140" s="121"/>
    </row>
  </sheetData>
  <mergeCells count="77">
    <mergeCell ref="B136:F136"/>
    <mergeCell ref="B137:F137"/>
    <mergeCell ref="B139:O139"/>
    <mergeCell ref="E128:F128"/>
    <mergeCell ref="E130:F130"/>
    <mergeCell ref="E132:F132"/>
    <mergeCell ref="B133:F133"/>
    <mergeCell ref="B135:F135"/>
    <mergeCell ref="B125:D132"/>
    <mergeCell ref="E126:F126"/>
    <mergeCell ref="E100:F100"/>
    <mergeCell ref="E101:E104"/>
    <mergeCell ref="E105:F105"/>
    <mergeCell ref="E107:F107"/>
    <mergeCell ref="B108:D124"/>
    <mergeCell ref="E108:E111"/>
    <mergeCell ref="E112:F112"/>
    <mergeCell ref="E113:E116"/>
    <mergeCell ref="E117:F117"/>
    <mergeCell ref="E118:E121"/>
    <mergeCell ref="E122:F122"/>
    <mergeCell ref="E124:F124"/>
    <mergeCell ref="B91:D107"/>
    <mergeCell ref="E91:E94"/>
    <mergeCell ref="E95:F95"/>
    <mergeCell ref="E96:E99"/>
    <mergeCell ref="B57:D73"/>
    <mergeCell ref="E57:E60"/>
    <mergeCell ref="E61:F61"/>
    <mergeCell ref="E62:E65"/>
    <mergeCell ref="E66:F66"/>
    <mergeCell ref="E67:E70"/>
    <mergeCell ref="B74:D90"/>
    <mergeCell ref="E74:E77"/>
    <mergeCell ref="E78:F78"/>
    <mergeCell ref="E79:E82"/>
    <mergeCell ref="E83:F83"/>
    <mergeCell ref="E84:E87"/>
    <mergeCell ref="E88:F88"/>
    <mergeCell ref="E90:F90"/>
    <mergeCell ref="E32:F32"/>
    <mergeCell ref="E33:E36"/>
    <mergeCell ref="E37:F37"/>
    <mergeCell ref="E71:F71"/>
    <mergeCell ref="E73:F73"/>
    <mergeCell ref="E20:F20"/>
    <mergeCell ref="E22:F22"/>
    <mergeCell ref="J4:L4"/>
    <mergeCell ref="E39:F39"/>
    <mergeCell ref="B40:D56"/>
    <mergeCell ref="E40:E43"/>
    <mergeCell ref="E44:F44"/>
    <mergeCell ref="E45:E48"/>
    <mergeCell ref="E49:F49"/>
    <mergeCell ref="E50:E53"/>
    <mergeCell ref="E54:F54"/>
    <mergeCell ref="E56:F56"/>
    <mergeCell ref="B23:D39"/>
    <mergeCell ref="E23:E26"/>
    <mergeCell ref="E27:F27"/>
    <mergeCell ref="E28:E31"/>
    <mergeCell ref="M4:M5"/>
    <mergeCell ref="N4:N5"/>
    <mergeCell ref="B134:F134"/>
    <mergeCell ref="O4:O5"/>
    <mergeCell ref="B6:D22"/>
    <mergeCell ref="E6:E9"/>
    <mergeCell ref="E10:F10"/>
    <mergeCell ref="E11:E14"/>
    <mergeCell ref="E15:F15"/>
    <mergeCell ref="E16:E19"/>
    <mergeCell ref="B4:D5"/>
    <mergeCell ref="E4:E5"/>
    <mergeCell ref="F4:F5"/>
    <mergeCell ref="G4:G5"/>
    <mergeCell ref="H4:H5"/>
    <mergeCell ref="I4:I5"/>
  </mergeCells>
  <conditionalFormatting sqref="J15 J23 J35 C140 E140:G140 J140 B11:J14 B15:G15 B16:J22 B24:J24 B23:G23 B28:J34 B35:G35 B137:F137 B10:C10 B25:C25 B9:J9 B8:C8 B7:J7 B113:J113 B112:C112 B115:J115 B114:D114 B132:J133 B124:F124 B44:J44 B46:J46 B139:B140 B4:C4 B6:C6 B5:J5 B36:J42 B43:F43 B47:C47 B130:B131 B121:J123 B117:J117 B119:J119 B26:J26 B27 B99:J111 B80:J80 B70:J76 B78:J78 B77:G77 B69:G69 B79:C79 B67:J68 B81:B82 B64:J64 B65:B66 B48:J52 B54:J60 B62:J62 B61:G61 B53:G53 B63:C63 B96:J96 B97:B98 B83:J84 B86:J92 B94:J94 B93:G93 B85:G85 B95:C95 B138:J138 B1:J3 B125:J129 H130:J130 B135:J136">
    <cfRule type="containsText" dxfId="138" priority="85" operator="containsText" text="Preencha">
      <formula>NOT(ISERROR(SEARCH("Preencha",B1)))</formula>
    </cfRule>
    <cfRule type="cellIs" dxfId="137" priority="86" operator="equal">
      <formula>"Selecione uma opção:"</formula>
    </cfRule>
  </conditionalFormatting>
  <conditionalFormatting sqref="J10 J8 J137 F112:H112 F114:H114 J114 J112 B99:B100 J124 F45:J45 E25:J25">
    <cfRule type="containsText" dxfId="136" priority="147" operator="containsText" text="Preencha">
      <formula>NOT(ISERROR(SEARCH("Preencha",B8)))</formula>
    </cfRule>
    <cfRule type="cellIs" dxfId="135" priority="148" operator="equal">
      <formula>"Selecione uma opção:"</formula>
    </cfRule>
  </conditionalFormatting>
  <conditionalFormatting sqref="B36:I41 B35:G35">
    <cfRule type="expression" dxfId="134" priority="146">
      <formula>$C$33="Não"</formula>
    </cfRule>
  </conditionalFormatting>
  <conditionalFormatting sqref="E29:F29">
    <cfRule type="expression" dxfId="133" priority="145">
      <formula>$C$29="Não"</formula>
    </cfRule>
  </conditionalFormatting>
  <conditionalFormatting sqref="J4">
    <cfRule type="containsText" dxfId="132" priority="138" operator="containsText" text="Preencha">
      <formula>NOT(ISERROR(SEARCH("Preencha",J4)))</formula>
    </cfRule>
    <cfRule type="cellIs" dxfId="131" priority="139" operator="equal">
      <formula>"Selecione uma opção:"</formula>
    </cfRule>
  </conditionalFormatting>
  <conditionalFormatting sqref="J6">
    <cfRule type="containsText" dxfId="130" priority="136" operator="containsText" text="Preencha">
      <formula>NOT(ISERROR(SEARCH("Preencha",J6)))</formula>
    </cfRule>
    <cfRule type="cellIs" dxfId="129" priority="137" operator="equal">
      <formula>"Selecione uma opção:"</formula>
    </cfRule>
  </conditionalFormatting>
  <conditionalFormatting sqref="G47:H47 J47">
    <cfRule type="containsText" dxfId="128" priority="128" operator="containsText" text="Preencha">
      <formula>NOT(ISERROR(SEARCH("Preencha",G47)))</formula>
    </cfRule>
    <cfRule type="cellIs" dxfId="127" priority="129" operator="equal">
      <formula>"Selecione uma opção:"</formula>
    </cfRule>
  </conditionalFormatting>
  <conditionalFormatting sqref="D47">
    <cfRule type="containsText" dxfId="126" priority="126" operator="containsText" text="Preencha">
      <formula>NOT(ISERROR(SEARCH("Preencha",D47)))</formula>
    </cfRule>
    <cfRule type="cellIs" dxfId="125" priority="127" operator="equal">
      <formula>"Selecione uma opção:"</formula>
    </cfRule>
  </conditionalFormatting>
  <conditionalFormatting sqref="D47">
    <cfRule type="expression" dxfId="124" priority="125">
      <formula>$C$33="Não"</formula>
    </cfRule>
  </conditionalFormatting>
  <conditionalFormatting sqref="I47">
    <cfRule type="containsText" dxfId="123" priority="123" operator="containsText" text="Preencha">
      <formula>NOT(ISERROR(SEARCH("Preencha",I47)))</formula>
    </cfRule>
    <cfRule type="cellIs" dxfId="122" priority="124" operator="equal">
      <formula>"Selecione uma opção:"</formula>
    </cfRule>
  </conditionalFormatting>
  <conditionalFormatting sqref="D112:E112">
    <cfRule type="containsText" dxfId="121" priority="121" operator="containsText" text="Preencha">
      <formula>NOT(ISERROR(SEARCH("Preencha",D112)))</formula>
    </cfRule>
    <cfRule type="cellIs" dxfId="120" priority="122" operator="equal">
      <formula>"Selecione uma opção:"</formula>
    </cfRule>
  </conditionalFormatting>
  <conditionalFormatting sqref="J131 E130 E131:G131">
    <cfRule type="containsText" dxfId="119" priority="119" operator="containsText" text="Preencha">
      <formula>NOT(ISERROR(SEARCH("Preencha",E130)))</formula>
    </cfRule>
    <cfRule type="cellIs" dxfId="118" priority="120" operator="equal">
      <formula>"Selecione uma opção:"</formula>
    </cfRule>
  </conditionalFormatting>
  <conditionalFormatting sqref="H131:I131">
    <cfRule type="containsText" dxfId="117" priority="115" operator="containsText" text="Preencha">
      <formula>NOT(ISERROR(SEARCH("Preencha",H131)))</formula>
    </cfRule>
    <cfRule type="cellIs" dxfId="116" priority="116" operator="equal">
      <formula>"Selecione uma opção:"</formula>
    </cfRule>
  </conditionalFormatting>
  <conditionalFormatting sqref="F130:G130">
    <cfRule type="containsText" dxfId="115" priority="109" operator="containsText" text="Preencha">
      <formula>NOT(ISERROR(SEARCH("Preencha",F130)))</formula>
    </cfRule>
    <cfRule type="cellIs" dxfId="114" priority="110" operator="equal">
      <formula>"Selecione uma opção:"</formula>
    </cfRule>
  </conditionalFormatting>
  <conditionalFormatting sqref="C130:D130">
    <cfRule type="containsText" dxfId="113" priority="113" operator="containsText" text="Preencha">
      <formula>NOT(ISERROR(SEARCH("Preencha",C130)))</formula>
    </cfRule>
    <cfRule type="cellIs" dxfId="112" priority="114" operator="equal">
      <formula>"Selecione uma opção:"</formula>
    </cfRule>
  </conditionalFormatting>
  <conditionalFormatting sqref="C131:D131">
    <cfRule type="containsText" dxfId="111" priority="111" operator="containsText" text="Preencha">
      <formula>NOT(ISERROR(SEARCH("Preencha",C131)))</formula>
    </cfRule>
    <cfRule type="cellIs" dxfId="110" priority="112" operator="equal">
      <formula>"Selecione uma opção:"</formula>
    </cfRule>
  </conditionalFormatting>
  <conditionalFormatting sqref="F116:H116 J116">
    <cfRule type="containsText" dxfId="109" priority="101" operator="containsText" text="Preencha">
      <formula>NOT(ISERROR(SEARCH("Preencha",F116)))</formula>
    </cfRule>
    <cfRule type="cellIs" dxfId="108" priority="102" operator="equal">
      <formula>"Selecione uma opção:"</formula>
    </cfRule>
  </conditionalFormatting>
  <conditionalFormatting sqref="F118:H118 J118">
    <cfRule type="containsText" dxfId="107" priority="99" operator="containsText" text="Preencha">
      <formula>NOT(ISERROR(SEARCH("Preencha",F118)))</formula>
    </cfRule>
    <cfRule type="cellIs" dxfId="106" priority="100" operator="equal">
      <formula>"Selecione uma opção:"</formula>
    </cfRule>
  </conditionalFormatting>
  <conditionalFormatting sqref="F120:H120 J120">
    <cfRule type="containsText" dxfId="105" priority="97" operator="containsText" text="Preencha">
      <formula>NOT(ISERROR(SEARCH("Preencha",F120)))</formula>
    </cfRule>
    <cfRule type="cellIs" dxfId="104" priority="98" operator="equal">
      <formula>"Selecione uma opção:"</formula>
    </cfRule>
  </conditionalFormatting>
  <conditionalFormatting sqref="G27:J27">
    <cfRule type="containsText" dxfId="103" priority="83" operator="containsText" text="Preencha">
      <formula>NOT(ISERROR(SEARCH("Preencha",G27)))</formula>
    </cfRule>
    <cfRule type="cellIs" dxfId="102" priority="84" operator="equal">
      <formula>"Selecione uma opção:"</formula>
    </cfRule>
  </conditionalFormatting>
  <conditionalFormatting sqref="J66">
    <cfRule type="containsText" dxfId="101" priority="93" operator="containsText" text="Preencha">
      <formula>NOT(ISERROR(SEARCH("Preencha",J66)))</formula>
    </cfRule>
    <cfRule type="cellIs" dxfId="100" priority="94" operator="equal">
      <formula>"Selecione uma opção:"</formula>
    </cfRule>
  </conditionalFormatting>
  <conditionalFormatting sqref="C66:I66">
    <cfRule type="containsText" dxfId="99" priority="91" operator="containsText" text="Preencha">
      <formula>NOT(ISERROR(SEARCH("Preencha",C66)))</formula>
    </cfRule>
    <cfRule type="cellIs" dxfId="98" priority="92" operator="equal">
      <formula>"Selecione uma opção:"</formula>
    </cfRule>
  </conditionalFormatting>
  <conditionalFormatting sqref="B45:E45">
    <cfRule type="containsText" dxfId="97" priority="87" operator="containsText" text="Preencha">
      <formula>NOT(ISERROR(SEARCH("Preencha",B45)))</formula>
    </cfRule>
    <cfRule type="cellIs" dxfId="96" priority="88" operator="equal">
      <formula>"Selecione uma opção:"</formula>
    </cfRule>
  </conditionalFormatting>
  <conditionalFormatting sqref="C98:I98">
    <cfRule type="containsText" dxfId="95" priority="49" operator="containsText" text="Preencha">
      <formula>NOT(ISERROR(SEARCH("Preencha",C98)))</formula>
    </cfRule>
    <cfRule type="cellIs" dxfId="94" priority="50" operator="equal">
      <formula>"Selecione uma opção:"</formula>
    </cfRule>
  </conditionalFormatting>
  <conditionalFormatting sqref="C27:F27">
    <cfRule type="containsText" dxfId="93" priority="81" operator="containsText" text="Preencha">
      <formula>NOT(ISERROR(SEARCH("Preencha",C27)))</formula>
    </cfRule>
    <cfRule type="cellIs" dxfId="92" priority="82" operator="equal">
      <formula>"Selecione uma opção:"</formula>
    </cfRule>
  </conditionalFormatting>
  <conditionalFormatting sqref="H23:I23">
    <cfRule type="containsText" dxfId="91" priority="79" operator="containsText" text="Preencha">
      <formula>NOT(ISERROR(SEARCH("Preencha",H23)))</formula>
    </cfRule>
    <cfRule type="cellIs" dxfId="90" priority="80" operator="equal">
      <formula>"Selecione uma opção:"</formula>
    </cfRule>
  </conditionalFormatting>
  <conditionalFormatting sqref="J43 G43">
    <cfRule type="containsText" dxfId="89" priority="77" operator="containsText" text="Preencha">
      <formula>NOT(ISERROR(SEARCH("Preencha",G43)))</formula>
    </cfRule>
    <cfRule type="cellIs" dxfId="88" priority="78" operator="equal">
      <formula>"Selecione uma opção:"</formula>
    </cfRule>
  </conditionalFormatting>
  <conditionalFormatting sqref="H43:I43">
    <cfRule type="containsText" dxfId="87" priority="75" operator="containsText" text="Preencha">
      <formula>NOT(ISERROR(SEARCH("Preencha",H43)))</formula>
    </cfRule>
    <cfRule type="cellIs" dxfId="86" priority="76" operator="equal">
      <formula>"Selecione uma opção:"</formula>
    </cfRule>
  </conditionalFormatting>
  <conditionalFormatting sqref="H15:I15">
    <cfRule type="containsText" dxfId="85" priority="73" operator="containsText" text="Preencha">
      <formula>NOT(ISERROR(SEARCH("Preencha",H15)))</formula>
    </cfRule>
    <cfRule type="cellIs" dxfId="84" priority="74" operator="equal">
      <formula>"Selecione uma opção:"</formula>
    </cfRule>
  </conditionalFormatting>
  <conditionalFormatting sqref="C81:F81">
    <cfRule type="containsText" dxfId="83" priority="59" operator="containsText" text="Preencha">
      <formula>NOT(ISERROR(SEARCH("Preencha",C81)))</formula>
    </cfRule>
    <cfRule type="cellIs" dxfId="82" priority="60" operator="equal">
      <formula>"Selecione uma opção:"</formula>
    </cfRule>
  </conditionalFormatting>
  <conditionalFormatting sqref="G81:J81">
    <cfRule type="containsText" dxfId="81" priority="61" operator="containsText" text="Preencha">
      <formula>NOT(ISERROR(SEARCH("Preencha",G81)))</formula>
    </cfRule>
    <cfRule type="cellIs" dxfId="80" priority="62" operator="equal">
      <formula>"Selecione uma opção:"</formula>
    </cfRule>
  </conditionalFormatting>
  <conditionalFormatting sqref="H77:I77">
    <cfRule type="containsText" dxfId="79" priority="57" operator="containsText" text="Preencha">
      <formula>NOT(ISERROR(SEARCH("Preencha",H77)))</formula>
    </cfRule>
    <cfRule type="cellIs" dxfId="78" priority="58" operator="equal">
      <formula>"Selecione uma opção:"</formula>
    </cfRule>
  </conditionalFormatting>
  <conditionalFormatting sqref="H69:I69">
    <cfRule type="containsText" dxfId="77" priority="55" operator="containsText" text="Preencha">
      <formula>NOT(ISERROR(SEARCH("Preencha",H69)))</formula>
    </cfRule>
    <cfRule type="cellIs" dxfId="76" priority="56" operator="equal">
      <formula>"Selecione uma opção:"</formula>
    </cfRule>
  </conditionalFormatting>
  <conditionalFormatting sqref="J69 J77">
    <cfRule type="containsText" dxfId="75" priority="63" operator="containsText" text="Preencha">
      <formula>NOT(ISERROR(SEARCH("Preencha",J69)))</formula>
    </cfRule>
    <cfRule type="cellIs" dxfId="74" priority="64" operator="equal">
      <formula>"Selecione uma opção:"</formula>
    </cfRule>
  </conditionalFormatting>
  <conditionalFormatting sqref="E79:J79">
    <cfRule type="containsText" dxfId="73" priority="65" operator="containsText" text="Preencha">
      <formula>NOT(ISERROR(SEARCH("Preencha",E79)))</formula>
    </cfRule>
    <cfRule type="cellIs" dxfId="72" priority="66" operator="equal">
      <formula>"Selecione uma opção:"</formula>
    </cfRule>
  </conditionalFormatting>
  <conditionalFormatting sqref="C82:I82">
    <cfRule type="containsText" dxfId="71" priority="67" operator="containsText" text="Preencha">
      <formula>NOT(ISERROR(SEARCH("Preencha",C82)))</formula>
    </cfRule>
    <cfRule type="cellIs" dxfId="70" priority="68" operator="equal">
      <formula>"Selecione uma opção:"</formula>
    </cfRule>
  </conditionalFormatting>
  <conditionalFormatting sqref="J82">
    <cfRule type="containsText" dxfId="69" priority="69" operator="containsText" text="Preencha">
      <formula>NOT(ISERROR(SEARCH("Preencha",J82)))</formula>
    </cfRule>
    <cfRule type="cellIs" dxfId="68" priority="70" operator="equal">
      <formula>"Selecione uma opção:"</formula>
    </cfRule>
  </conditionalFormatting>
  <conditionalFormatting sqref="B116:D116">
    <cfRule type="containsText" dxfId="67" priority="35" operator="containsText" text="Preencha">
      <formula>NOT(ISERROR(SEARCH("Preencha",B116)))</formula>
    </cfRule>
    <cfRule type="cellIs" dxfId="66" priority="36" operator="equal">
      <formula>"Selecione uma opção:"</formula>
    </cfRule>
  </conditionalFormatting>
  <conditionalFormatting sqref="H53:I53">
    <cfRule type="containsText" dxfId="65" priority="37" operator="containsText" text="Preencha">
      <formula>NOT(ISERROR(SEARCH("Preencha",H53)))</formula>
    </cfRule>
    <cfRule type="cellIs" dxfId="64" priority="38" operator="equal">
      <formula>"Selecione uma opção:"</formula>
    </cfRule>
  </conditionalFormatting>
  <conditionalFormatting sqref="B118:D118">
    <cfRule type="containsText" dxfId="63" priority="33" operator="containsText" text="Preencha">
      <formula>NOT(ISERROR(SEARCH("Preencha",B118)))</formula>
    </cfRule>
    <cfRule type="cellIs" dxfId="62" priority="34" operator="equal">
      <formula>"Selecione uma opção:"</formula>
    </cfRule>
  </conditionalFormatting>
  <conditionalFormatting sqref="B120:D120">
    <cfRule type="containsText" dxfId="61" priority="31" operator="containsText" text="Preencha">
      <formula>NOT(ISERROR(SEARCH("Preencha",B120)))</formula>
    </cfRule>
    <cfRule type="cellIs" dxfId="60" priority="32" operator="equal">
      <formula>"Selecione uma opção:"</formula>
    </cfRule>
  </conditionalFormatting>
  <conditionalFormatting sqref="J98">
    <cfRule type="containsText" dxfId="59" priority="51" operator="containsText" text="Preencha">
      <formula>NOT(ISERROR(SEARCH("Preencha",J98)))</formula>
    </cfRule>
    <cfRule type="cellIs" dxfId="58" priority="52" operator="equal">
      <formula>"Selecione uma opção:"</formula>
    </cfRule>
  </conditionalFormatting>
  <conditionalFormatting sqref="G65:J65">
    <cfRule type="containsText" dxfId="57" priority="43" operator="containsText" text="Preencha">
      <formula>NOT(ISERROR(SEARCH("Preencha",G65)))</formula>
    </cfRule>
    <cfRule type="cellIs" dxfId="56" priority="44" operator="equal">
      <formula>"Selecione uma opção:"</formula>
    </cfRule>
  </conditionalFormatting>
  <conditionalFormatting sqref="C65:F65">
    <cfRule type="containsText" dxfId="55" priority="41" operator="containsText" text="Preencha">
      <formula>NOT(ISERROR(SEARCH("Preencha",C65)))</formula>
    </cfRule>
    <cfRule type="cellIs" dxfId="54" priority="42" operator="equal">
      <formula>"Selecione uma opção:"</formula>
    </cfRule>
  </conditionalFormatting>
  <conditionalFormatting sqref="H61:I61">
    <cfRule type="containsText" dxfId="53" priority="39" operator="containsText" text="Preencha">
      <formula>NOT(ISERROR(SEARCH("Preencha",H61)))</formula>
    </cfRule>
    <cfRule type="cellIs" dxfId="52" priority="40" operator="equal">
      <formula>"Selecione uma opção:"</formula>
    </cfRule>
  </conditionalFormatting>
  <conditionalFormatting sqref="J53 J61">
    <cfRule type="containsText" dxfId="51" priority="45" operator="containsText" text="Preencha">
      <formula>NOT(ISERROR(SEARCH("Preencha",J53)))</formula>
    </cfRule>
    <cfRule type="cellIs" dxfId="50" priority="46" operator="equal">
      <formula>"Selecione uma opção:"</formula>
    </cfRule>
  </conditionalFormatting>
  <conditionalFormatting sqref="E63:J63">
    <cfRule type="containsText" dxfId="49" priority="47" operator="containsText" text="Preencha">
      <formula>NOT(ISERROR(SEARCH("Preencha",E63)))</formula>
    </cfRule>
    <cfRule type="cellIs" dxfId="48" priority="48" operator="equal">
      <formula>"Selecione uma opção:"</formula>
    </cfRule>
  </conditionalFormatting>
  <conditionalFormatting sqref="H140">
    <cfRule type="containsText" dxfId="47" priority="29" operator="containsText" text="Preencha">
      <formula>NOT(ISERROR(SEARCH("Preencha",H140)))</formula>
    </cfRule>
    <cfRule type="cellIs" dxfId="46" priority="30" operator="equal">
      <formula>"Selecione uma opção:"</formula>
    </cfRule>
  </conditionalFormatting>
  <conditionalFormatting sqref="C97:F97">
    <cfRule type="containsText" dxfId="45" priority="21" operator="containsText" text="Preencha">
      <formula>NOT(ISERROR(SEARCH("Preencha",C97)))</formula>
    </cfRule>
    <cfRule type="cellIs" dxfId="44" priority="22" operator="equal">
      <formula>"Selecione uma opção:"</formula>
    </cfRule>
  </conditionalFormatting>
  <conditionalFormatting sqref="G97:J97">
    <cfRule type="containsText" dxfId="43" priority="23" operator="containsText" text="Preencha">
      <formula>NOT(ISERROR(SEARCH("Preencha",G97)))</formula>
    </cfRule>
    <cfRule type="cellIs" dxfId="42" priority="24" operator="equal">
      <formula>"Selecione uma opção:"</formula>
    </cfRule>
  </conditionalFormatting>
  <conditionalFormatting sqref="H93:I93">
    <cfRule type="containsText" dxfId="41" priority="19" operator="containsText" text="Preencha">
      <formula>NOT(ISERROR(SEARCH("Preencha",H93)))</formula>
    </cfRule>
    <cfRule type="cellIs" dxfId="40" priority="20" operator="equal">
      <formula>"Selecione uma opção:"</formula>
    </cfRule>
  </conditionalFormatting>
  <conditionalFormatting sqref="H85:I85">
    <cfRule type="containsText" dxfId="39" priority="17" operator="containsText" text="Preencha">
      <formula>NOT(ISERROR(SEARCH("Preencha",H85)))</formula>
    </cfRule>
    <cfRule type="cellIs" dxfId="38" priority="18" operator="equal">
      <formula>"Selecione uma opção:"</formula>
    </cfRule>
  </conditionalFormatting>
  <conditionalFormatting sqref="J85 J93">
    <cfRule type="containsText" dxfId="37" priority="25" operator="containsText" text="Preencha">
      <formula>NOT(ISERROR(SEARCH("Preencha",J85)))</formula>
    </cfRule>
    <cfRule type="cellIs" dxfId="36" priority="26" operator="equal">
      <formula>"Selecione uma opção:"</formula>
    </cfRule>
  </conditionalFormatting>
  <conditionalFormatting sqref="E95:J95">
    <cfRule type="containsText" dxfId="35" priority="27" operator="containsText" text="Preencha">
      <formula>NOT(ISERROR(SEARCH("Preencha",E95)))</formula>
    </cfRule>
    <cfRule type="cellIs" dxfId="34" priority="28" operator="equal">
      <formula>"Selecione uma opção:"</formula>
    </cfRule>
  </conditionalFormatting>
  <conditionalFormatting sqref="B134:J134">
    <cfRule type="containsText" dxfId="33" priority="13" operator="containsText" text="Preencha">
      <formula>NOT(ISERROR(SEARCH("Preencha",B134)))</formula>
    </cfRule>
    <cfRule type="cellIs" dxfId="32" priority="14" operator="equal">
      <formula>"Selecione uma opção:"</formula>
    </cfRule>
  </conditionalFormatting>
  <conditionalFormatting sqref="I137">
    <cfRule type="containsText" dxfId="31" priority="11" operator="containsText" text="Preencha">
      <formula>NOT(ISERROR(SEARCH("Preencha",I137)))</formula>
    </cfRule>
    <cfRule type="cellIs" dxfId="30" priority="12" operator="equal">
      <formula>"Selecione uma opção:"</formula>
    </cfRule>
  </conditionalFormatting>
  <conditionalFormatting sqref="H137">
    <cfRule type="containsText" dxfId="29" priority="9" operator="containsText" text="Preencha">
      <formula>NOT(ISERROR(SEARCH("Preencha",H137)))</formula>
    </cfRule>
    <cfRule type="cellIs" dxfId="28" priority="10" operator="equal">
      <formula>"Selecione uma opção:"</formula>
    </cfRule>
  </conditionalFormatting>
  <conditionalFormatting sqref="G137">
    <cfRule type="containsText" dxfId="27" priority="7" operator="containsText" text="Preencha">
      <formula>NOT(ISERROR(SEARCH("Preencha",G137)))</formula>
    </cfRule>
    <cfRule type="cellIs" dxfId="26" priority="8" operator="equal">
      <formula>"Selecione uma opção:"</formula>
    </cfRule>
  </conditionalFormatting>
  <conditionalFormatting sqref="K135">
    <cfRule type="containsText" dxfId="25" priority="5" operator="containsText" text="Preencha">
      <formula>NOT(ISERROR(SEARCH("Preencha",K135)))</formula>
    </cfRule>
    <cfRule type="cellIs" dxfId="24" priority="6" operator="equal">
      <formula>"Selecione uma opção:"</formula>
    </cfRule>
  </conditionalFormatting>
  <conditionalFormatting sqref="L135">
    <cfRule type="containsText" dxfId="23" priority="3" operator="containsText" text="Preencha">
      <formula>NOT(ISERROR(SEARCH("Preencha",L135)))</formula>
    </cfRule>
    <cfRule type="cellIs" dxfId="22" priority="4" operator="equal">
      <formula>"Selecione uma opção:"</formula>
    </cfRule>
  </conditionalFormatting>
  <conditionalFormatting sqref="O135">
    <cfRule type="containsText" dxfId="21" priority="1" operator="containsText" text="Preencha">
      <formula>NOT(ISERROR(SEARCH("Preencha",O135)))</formula>
    </cfRule>
    <cfRule type="cellIs" dxfId="20" priority="2" operator="equal">
      <formula>"Selecione uma opção:"</formula>
    </cfRule>
  </conditionalFormatting>
  <dataValidations count="3">
    <dataValidation type="list" allowBlank="1" showInputMessage="1" showErrorMessage="1" sqref="C10" xr:uid="{00000000-0002-0000-0200-000000000000}">
      <formula1>INDIRECT(+"E_"&amp;MID(#REF!,12,1)&amp;"_2017")</formula1>
    </dataValidation>
    <dataValidation operator="lessThanOrEqual" allowBlank="1" showInputMessage="1" showErrorMessage="1" prompt="Máximo 750 caracteres." sqref="C107:I107 C105:I105" xr:uid="{00000000-0002-0000-0200-000001000000}"/>
    <dataValidation allowBlank="1" showInputMessage="1" showErrorMessage="1" prompt="Nome ou Denominação Social" sqref="C15:F15 C35:F35" xr:uid="{00000000-0002-0000-0200-000002000000}"/>
  </dataValidations>
  <pageMargins left="0.3611111111111111" right="0.375" top="1.3611111111111112" bottom="0.75" header="0.3" footer="0.3"/>
  <pageSetup paperSize="9" scale="66" fitToHeight="0" orientation="landscape" r:id="rId1"/>
  <headerFooter differentFirst="1">
    <oddHeader>&amp;L&amp;G&amp;R
&amp;G</oddHeader>
    <firstHeader>&amp;L&amp;G&amp;R
&amp;G</firstHeader>
  </headerFooter>
  <legacyDrawingHF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5000000}">
          <x14:formula1>
            <xm:f>Legenda!$E$2:$E$14</xm:f>
          </x14:formula1>
          <xm:sqref>D114:E114 D116:E116 D118:E118 D120:E120</xm:sqref>
        </x14:dataValidation>
        <x14:dataValidation type="list" allowBlank="1" showInputMessage="1" showErrorMessage="1" xr:uid="{00000000-0002-0000-0200-000006000000}">
          <x14:formula1>
            <xm:f>Legenda!$D$2:$D$8</xm:f>
          </x14:formula1>
          <xm:sqref>B114:C114 B116:C116 B118:C118 B120:C120</xm:sqref>
        </x14:dataValidation>
        <x14:dataValidation type="list" allowBlank="1" showInputMessage="1" showErrorMessage="1" xr:uid="{00000000-0002-0000-0200-000007000000}">
          <x14:formula1>
            <xm:f>Legenda!$J$2:$J$10</xm:f>
          </x14:formula1>
          <xm:sqref>C25:D25 C63:D63 C79:D79 C95:D95</xm:sqref>
        </x14:dataValidation>
        <x14:dataValidation type="list" allowBlank="1" showInputMessage="1" showErrorMessage="1" prompt="Caso o beneficiário seja representado por outra entidade deve selecionar a opção &quot;Sim&quot;!" xr:uid="{00000000-0002-0000-0200-000008000000}">
          <x14:formula1>
            <xm:f>Legenda!$I$2:$I$4</xm:f>
          </x14:formula1>
          <xm:sqref>C33</xm:sqref>
        </x14:dataValidation>
        <x14:dataValidation type="list" allowBlank="1" showInputMessage="1" showErrorMessage="1" xr:uid="{00000000-0002-0000-0200-000009000000}">
          <x14:formula1>
            <xm:f>Legenda!$I$2:$I$4</xm:f>
          </x14:formula1>
          <xm:sqref>F45 C29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91"/>
  <sheetViews>
    <sheetView zoomScaleNormal="100" workbookViewId="0">
      <selection activeCell="C49" sqref="C49"/>
    </sheetView>
  </sheetViews>
  <sheetFormatPr defaultRowHeight="14.5" x14ac:dyDescent="0.35"/>
  <cols>
    <col min="1" max="1" width="64.453125" style="91" customWidth="1"/>
    <col min="2" max="2" width="18.26953125" style="91" customWidth="1"/>
    <col min="3" max="4" width="10.54296875" style="91" customWidth="1"/>
    <col min="5" max="5" width="17.7265625" style="91" customWidth="1"/>
    <col min="6" max="16384" width="8.7265625" style="91"/>
  </cols>
  <sheetData>
    <row r="1" spans="1:3" x14ac:dyDescent="0.35">
      <c r="A1" s="313" t="s">
        <v>635</v>
      </c>
      <c r="B1" s="313"/>
    </row>
    <row r="2" spans="1:3" x14ac:dyDescent="0.35">
      <c r="A2" s="314" t="s">
        <v>636</v>
      </c>
      <c r="B2" s="314"/>
    </row>
    <row r="3" spans="1:3" x14ac:dyDescent="0.35">
      <c r="A3" s="174"/>
      <c r="B3" s="174"/>
    </row>
    <row r="4" spans="1:3" x14ac:dyDescent="0.35">
      <c r="A4" s="175" t="s">
        <v>576</v>
      </c>
    </row>
    <row r="5" spans="1:3" x14ac:dyDescent="0.35">
      <c r="A5" s="175"/>
    </row>
    <row r="6" spans="1:3" x14ac:dyDescent="0.35">
      <c r="A6" s="183"/>
      <c r="B6" s="184" t="s">
        <v>577</v>
      </c>
      <c r="C6" s="176"/>
    </row>
    <row r="7" spans="1:3" x14ac:dyDescent="0.35">
      <c r="A7" s="185" t="s">
        <v>578</v>
      </c>
      <c r="B7" s="186">
        <v>0</v>
      </c>
      <c r="C7" s="160"/>
    </row>
    <row r="8" spans="1:3" x14ac:dyDescent="0.35">
      <c r="A8" s="185" t="s">
        <v>534</v>
      </c>
      <c r="B8" s="186">
        <v>0</v>
      </c>
      <c r="C8" s="160"/>
    </row>
    <row r="9" spans="1:3" x14ac:dyDescent="0.35">
      <c r="A9" s="185" t="s">
        <v>540</v>
      </c>
      <c r="B9" s="186">
        <v>0</v>
      </c>
      <c r="C9" s="160"/>
    </row>
    <row r="10" spans="1:3" x14ac:dyDescent="0.35">
      <c r="A10" s="185" t="s">
        <v>545</v>
      </c>
      <c r="B10" s="186">
        <v>0</v>
      </c>
      <c r="C10" s="160"/>
    </row>
    <row r="11" spans="1:3" x14ac:dyDescent="0.35">
      <c r="A11" s="185" t="s">
        <v>550</v>
      </c>
      <c r="B11" s="186">
        <v>0</v>
      </c>
      <c r="C11" s="160"/>
    </row>
    <row r="12" spans="1:3" x14ac:dyDescent="0.35">
      <c r="A12" s="185" t="s">
        <v>555</v>
      </c>
      <c r="B12" s="186">
        <v>0</v>
      </c>
      <c r="C12" s="160"/>
    </row>
    <row r="13" spans="1:3" x14ac:dyDescent="0.35">
      <c r="A13" s="185" t="s">
        <v>560</v>
      </c>
      <c r="B13" s="186">
        <v>0</v>
      </c>
      <c r="C13" s="160"/>
    </row>
    <row r="14" spans="1:3" x14ac:dyDescent="0.35">
      <c r="B14" s="177"/>
      <c r="C14" s="177"/>
    </row>
    <row r="15" spans="1:3" ht="21.65" customHeight="1" x14ac:dyDescent="0.35">
      <c r="A15" s="187" t="s">
        <v>579</v>
      </c>
      <c r="B15" s="188">
        <f>SUM(B7:B13)</f>
        <v>0</v>
      </c>
      <c r="C15" s="163"/>
    </row>
    <row r="17" spans="1:5" ht="43.5" x14ac:dyDescent="0.35">
      <c r="A17" s="161" t="s">
        <v>580</v>
      </c>
      <c r="B17" s="159">
        <v>0</v>
      </c>
      <c r="C17" s="163"/>
    </row>
    <row r="18" spans="1:5" ht="33" customHeight="1" x14ac:dyDescent="0.35">
      <c r="A18" s="161" t="s">
        <v>581</v>
      </c>
      <c r="B18" s="164">
        <f>B15-B17</f>
        <v>0</v>
      </c>
      <c r="C18" s="163"/>
    </row>
    <row r="19" spans="1:5" ht="33" customHeight="1" x14ac:dyDescent="0.35">
      <c r="A19" s="161" t="s">
        <v>582</v>
      </c>
      <c r="B19" s="164">
        <f>0.2*B18</f>
        <v>0</v>
      </c>
      <c r="C19" s="163"/>
    </row>
    <row r="21" spans="1:5" ht="21.65" customHeight="1" x14ac:dyDescent="0.35">
      <c r="A21" s="175" t="s">
        <v>583</v>
      </c>
      <c r="C21" s="319" t="s">
        <v>584</v>
      </c>
      <c r="D21" s="319"/>
      <c r="E21" s="319"/>
    </row>
    <row r="22" spans="1:5" x14ac:dyDescent="0.35">
      <c r="A22" s="315"/>
      <c r="B22" s="320" t="s">
        <v>640</v>
      </c>
      <c r="C22" s="319" t="s">
        <v>585</v>
      </c>
      <c r="D22" s="319"/>
      <c r="E22" s="322" t="s">
        <v>586</v>
      </c>
    </row>
    <row r="23" spans="1:5" x14ac:dyDescent="0.35">
      <c r="A23" s="316"/>
      <c r="B23" s="321"/>
      <c r="C23" s="165" t="s">
        <v>587</v>
      </c>
      <c r="D23" s="165" t="s">
        <v>588</v>
      </c>
      <c r="E23" s="323"/>
    </row>
    <row r="24" spans="1:5" x14ac:dyDescent="0.35">
      <c r="A24" s="195" t="s">
        <v>637</v>
      </c>
      <c r="B24" s="196">
        <f>SUM(B25:B32)</f>
        <v>0</v>
      </c>
      <c r="C24" s="166"/>
      <c r="D24" s="167"/>
      <c r="E24" s="166">
        <f>SUM(E25:E32)</f>
        <v>0</v>
      </c>
    </row>
    <row r="25" spans="1:5" x14ac:dyDescent="0.35">
      <c r="A25" s="190" t="s">
        <v>589</v>
      </c>
      <c r="B25" s="186">
        <v>0</v>
      </c>
      <c r="C25" s="159"/>
      <c r="D25" s="168"/>
      <c r="E25" s="159">
        <f t="shared" ref="E25:E32" si="0">B25*D25</f>
        <v>0</v>
      </c>
    </row>
    <row r="26" spans="1:5" x14ac:dyDescent="0.35">
      <c r="A26" s="190" t="s">
        <v>590</v>
      </c>
      <c r="B26" s="186">
        <v>0</v>
      </c>
      <c r="C26" s="159"/>
      <c r="D26" s="168"/>
      <c r="E26" s="159">
        <f t="shared" si="0"/>
        <v>0</v>
      </c>
    </row>
    <row r="27" spans="1:5" x14ac:dyDescent="0.35">
      <c r="A27" s="190" t="s">
        <v>591</v>
      </c>
      <c r="B27" s="186">
        <v>0</v>
      </c>
      <c r="C27" s="159"/>
      <c r="D27" s="168"/>
      <c r="E27" s="159">
        <f t="shared" si="0"/>
        <v>0</v>
      </c>
    </row>
    <row r="28" spans="1:5" x14ac:dyDescent="0.35">
      <c r="A28" s="190" t="s">
        <v>592</v>
      </c>
      <c r="B28" s="186">
        <v>0</v>
      </c>
      <c r="C28" s="159"/>
      <c r="D28" s="168"/>
      <c r="E28" s="159">
        <f t="shared" si="0"/>
        <v>0</v>
      </c>
    </row>
    <row r="29" spans="1:5" x14ac:dyDescent="0.35">
      <c r="A29" s="190" t="s">
        <v>593</v>
      </c>
      <c r="B29" s="186">
        <v>0</v>
      </c>
      <c r="C29" s="159"/>
      <c r="D29" s="168"/>
      <c r="E29" s="159">
        <f t="shared" si="0"/>
        <v>0</v>
      </c>
    </row>
    <row r="30" spans="1:5" x14ac:dyDescent="0.35">
      <c r="A30" s="190" t="s">
        <v>594</v>
      </c>
      <c r="B30" s="186">
        <v>0</v>
      </c>
      <c r="C30" s="159"/>
      <c r="D30" s="168"/>
      <c r="E30" s="159">
        <f t="shared" si="0"/>
        <v>0</v>
      </c>
    </row>
    <row r="31" spans="1:5" x14ac:dyDescent="0.35">
      <c r="A31" s="190" t="s">
        <v>595</v>
      </c>
      <c r="B31" s="186">
        <v>0</v>
      </c>
      <c r="C31" s="159"/>
      <c r="D31" s="168"/>
      <c r="E31" s="159">
        <f t="shared" si="0"/>
        <v>0</v>
      </c>
    </row>
    <row r="32" spans="1:5" x14ac:dyDescent="0.35">
      <c r="A32" s="190" t="s">
        <v>538</v>
      </c>
      <c r="B32" s="186">
        <v>0</v>
      </c>
      <c r="C32" s="159"/>
      <c r="D32" s="168"/>
      <c r="E32" s="159">
        <f t="shared" si="0"/>
        <v>0</v>
      </c>
    </row>
    <row r="33" spans="1:10" x14ac:dyDescent="0.35">
      <c r="A33" s="195" t="s">
        <v>638</v>
      </c>
      <c r="B33" s="196">
        <f>SUM(B34:B41)</f>
        <v>0</v>
      </c>
      <c r="C33" s="166"/>
      <c r="D33" s="167"/>
      <c r="E33" s="166">
        <f>SUM(E34:E41)</f>
        <v>0</v>
      </c>
    </row>
    <row r="34" spans="1:10" x14ac:dyDescent="0.35">
      <c r="A34" s="190" t="s">
        <v>596</v>
      </c>
      <c r="B34" s="186">
        <v>0</v>
      </c>
      <c r="C34" s="159"/>
      <c r="D34" s="168"/>
      <c r="E34" s="159">
        <f t="shared" ref="E34:E41" si="1">B34*D34</f>
        <v>0</v>
      </c>
    </row>
    <row r="35" spans="1:10" x14ac:dyDescent="0.35">
      <c r="A35" s="190" t="s">
        <v>597</v>
      </c>
      <c r="B35" s="186">
        <v>0</v>
      </c>
      <c r="C35" s="159"/>
      <c r="D35" s="168"/>
      <c r="E35" s="159">
        <f t="shared" si="1"/>
        <v>0</v>
      </c>
    </row>
    <row r="36" spans="1:10" x14ac:dyDescent="0.35">
      <c r="A36" s="190" t="s">
        <v>598</v>
      </c>
      <c r="B36" s="186">
        <v>0</v>
      </c>
      <c r="C36" s="159"/>
      <c r="D36" s="168"/>
      <c r="E36" s="159">
        <f t="shared" si="1"/>
        <v>0</v>
      </c>
    </row>
    <row r="37" spans="1:10" x14ac:dyDescent="0.35">
      <c r="A37" s="190" t="s">
        <v>599</v>
      </c>
      <c r="B37" s="186">
        <v>0</v>
      </c>
      <c r="C37" s="159"/>
      <c r="D37" s="168"/>
      <c r="E37" s="159">
        <f t="shared" si="1"/>
        <v>0</v>
      </c>
    </row>
    <row r="38" spans="1:10" x14ac:dyDescent="0.35">
      <c r="A38" s="190" t="s">
        <v>600</v>
      </c>
      <c r="B38" s="186">
        <v>0</v>
      </c>
      <c r="C38" s="159"/>
      <c r="D38" s="168"/>
      <c r="E38" s="159">
        <f t="shared" si="1"/>
        <v>0</v>
      </c>
    </row>
    <row r="39" spans="1:10" x14ac:dyDescent="0.35">
      <c r="A39" s="190" t="s">
        <v>601</v>
      </c>
      <c r="B39" s="186">
        <v>0</v>
      </c>
      <c r="C39" s="159"/>
      <c r="D39" s="168"/>
      <c r="E39" s="159">
        <f t="shared" si="1"/>
        <v>0</v>
      </c>
    </row>
    <row r="40" spans="1:10" x14ac:dyDescent="0.35">
      <c r="A40" s="190" t="s">
        <v>602</v>
      </c>
      <c r="B40" s="186">
        <v>0</v>
      </c>
      <c r="C40" s="159"/>
      <c r="D40" s="168"/>
      <c r="E40" s="159">
        <f t="shared" si="1"/>
        <v>0</v>
      </c>
    </row>
    <row r="41" spans="1:10" x14ac:dyDescent="0.35">
      <c r="A41" s="190" t="s">
        <v>538</v>
      </c>
      <c r="B41" s="186">
        <v>0</v>
      </c>
      <c r="C41" s="159"/>
      <c r="D41" s="168"/>
      <c r="E41" s="159">
        <f t="shared" si="1"/>
        <v>0</v>
      </c>
    </row>
    <row r="42" spans="1:10" ht="31.15" customHeight="1" x14ac:dyDescent="0.35">
      <c r="A42" s="190" t="s">
        <v>639</v>
      </c>
      <c r="B42" s="191">
        <f>SUM(B43:B46)</f>
        <v>0</v>
      </c>
      <c r="C42" s="166"/>
      <c r="D42" s="167"/>
      <c r="E42" s="166">
        <f>SUM(E43:E46)</f>
        <v>0</v>
      </c>
    </row>
    <row r="43" spans="1:10" x14ac:dyDescent="0.35">
      <c r="A43" s="190" t="s">
        <v>603</v>
      </c>
      <c r="B43" s="186">
        <v>0</v>
      </c>
      <c r="C43" s="159"/>
      <c r="D43" s="168"/>
      <c r="E43" s="159">
        <f>B43*D43</f>
        <v>0</v>
      </c>
    </row>
    <row r="44" spans="1:10" x14ac:dyDescent="0.35">
      <c r="A44" s="190" t="s">
        <v>604</v>
      </c>
      <c r="B44" s="186">
        <v>0</v>
      </c>
      <c r="C44" s="159"/>
      <c r="D44" s="168"/>
      <c r="E44" s="159">
        <f>B44*D44</f>
        <v>0</v>
      </c>
    </row>
    <row r="45" spans="1:10" x14ac:dyDescent="0.35">
      <c r="A45" s="190" t="s">
        <v>605</v>
      </c>
      <c r="B45" s="186">
        <v>0</v>
      </c>
      <c r="C45" s="159"/>
      <c r="D45" s="168"/>
      <c r="E45" s="159">
        <f>B45*D45</f>
        <v>0</v>
      </c>
    </row>
    <row r="46" spans="1:10" x14ac:dyDescent="0.35">
      <c r="A46" s="190" t="s">
        <v>538</v>
      </c>
      <c r="B46" s="186">
        <v>0</v>
      </c>
      <c r="C46" s="159"/>
      <c r="D46" s="168"/>
      <c r="E46" s="159">
        <f>B46*D46</f>
        <v>0</v>
      </c>
    </row>
    <row r="47" spans="1:10" x14ac:dyDescent="0.35">
      <c r="A47" s="189"/>
      <c r="B47" s="192"/>
      <c r="C47" s="177"/>
      <c r="D47" s="177"/>
      <c r="J47" s="178" t="s">
        <v>630</v>
      </c>
    </row>
    <row r="48" spans="1:10" ht="25.9" customHeight="1" x14ac:dyDescent="0.35">
      <c r="A48" s="193" t="s">
        <v>606</v>
      </c>
      <c r="B48" s="194">
        <f>B24+B33+B42</f>
        <v>0</v>
      </c>
      <c r="C48" s="163"/>
      <c r="D48" s="163"/>
      <c r="E48" s="169" t="s">
        <v>607</v>
      </c>
      <c r="F48" s="299" t="s">
        <v>631</v>
      </c>
      <c r="G48" s="300"/>
      <c r="H48" s="301" t="s">
        <v>632</v>
      </c>
      <c r="I48" s="302"/>
      <c r="J48" s="179"/>
    </row>
    <row r="49" spans="1:10" ht="25.9" customHeight="1" x14ac:dyDescent="0.35">
      <c r="A49" s="193" t="s">
        <v>608</v>
      </c>
      <c r="B49" s="189"/>
      <c r="D49" s="163"/>
      <c r="E49" s="162">
        <f>E42+E33+E24</f>
        <v>0</v>
      </c>
      <c r="F49" s="303">
        <f>E49/12</f>
        <v>0</v>
      </c>
      <c r="G49" s="304"/>
      <c r="H49" s="303">
        <f>F49*J48</f>
        <v>0</v>
      </c>
      <c r="I49" s="304"/>
    </row>
    <row r="51" spans="1:10" ht="30" customHeight="1" x14ac:dyDescent="0.35">
      <c r="A51" s="161" t="s">
        <v>609</v>
      </c>
      <c r="B51" s="170" t="e">
        <f>H49/B18</f>
        <v>#DIV/0!</v>
      </c>
      <c r="C51" s="171"/>
    </row>
    <row r="52" spans="1:10" ht="15" thickBot="1" x14ac:dyDescent="0.4"/>
    <row r="53" spans="1:10" ht="15" thickBot="1" x14ac:dyDescent="0.4">
      <c r="A53" s="161" t="s">
        <v>610</v>
      </c>
      <c r="B53" s="166">
        <v>0</v>
      </c>
      <c r="C53" s="305" t="e">
        <f>B53/B48</f>
        <v>#DIV/0!</v>
      </c>
      <c r="D53" s="306"/>
      <c r="F53" s="307" t="s">
        <v>633</v>
      </c>
      <c r="G53" s="308"/>
      <c r="H53" s="172"/>
      <c r="I53" s="309" t="s">
        <v>634</v>
      </c>
      <c r="J53" s="310"/>
    </row>
    <row r="55" spans="1:10" x14ac:dyDescent="0.35">
      <c r="A55" s="91" t="s">
        <v>611</v>
      </c>
    </row>
    <row r="56" spans="1:10" ht="28.15" customHeight="1" x14ac:dyDescent="0.35">
      <c r="F56" s="173"/>
      <c r="G56" s="173"/>
      <c r="H56" s="172"/>
      <c r="I56" s="173"/>
      <c r="J56" s="173"/>
    </row>
    <row r="57" spans="1:10" ht="15.5" x14ac:dyDescent="0.35">
      <c r="A57" s="180" t="s">
        <v>612</v>
      </c>
    </row>
    <row r="59" spans="1:10" x14ac:dyDescent="0.35">
      <c r="A59" s="181" t="s">
        <v>613</v>
      </c>
    </row>
    <row r="60" spans="1:10" ht="15" thickBot="1" x14ac:dyDescent="0.4"/>
    <row r="61" spans="1:10" ht="36.65" customHeight="1" thickBot="1" x14ac:dyDescent="0.4">
      <c r="A61" s="317" t="s">
        <v>614</v>
      </c>
      <c r="B61" s="311"/>
      <c r="C61" s="311"/>
      <c r="D61" s="311"/>
      <c r="E61" s="312"/>
    </row>
    <row r="63" spans="1:10" x14ac:dyDescent="0.35">
      <c r="A63" s="182" t="s">
        <v>615</v>
      </c>
    </row>
    <row r="65" spans="1:5" x14ac:dyDescent="0.35">
      <c r="A65" s="181" t="s">
        <v>616</v>
      </c>
    </row>
    <row r="66" spans="1:5" ht="15" thickBot="1" x14ac:dyDescent="0.4"/>
    <row r="67" spans="1:5" ht="36.65" customHeight="1" thickBot="1" x14ac:dyDescent="0.4">
      <c r="A67" s="318" t="s">
        <v>617</v>
      </c>
      <c r="B67" s="311"/>
      <c r="C67" s="311"/>
      <c r="D67" s="311"/>
      <c r="E67" s="312"/>
    </row>
    <row r="68" spans="1:5" ht="15" thickBot="1" x14ac:dyDescent="0.4"/>
    <row r="69" spans="1:5" ht="36.65" customHeight="1" thickBot="1" x14ac:dyDescent="0.4">
      <c r="A69" s="307" t="s">
        <v>618</v>
      </c>
      <c r="B69" s="311"/>
      <c r="C69" s="311"/>
      <c r="D69" s="311"/>
      <c r="E69" s="312"/>
    </row>
    <row r="71" spans="1:5" x14ac:dyDescent="0.35">
      <c r="A71" s="182" t="s">
        <v>619</v>
      </c>
    </row>
    <row r="73" spans="1:5" x14ac:dyDescent="0.35">
      <c r="A73" s="181" t="s">
        <v>620</v>
      </c>
    </row>
    <row r="74" spans="1:5" ht="15" thickBot="1" x14ac:dyDescent="0.4"/>
    <row r="75" spans="1:5" ht="36.65" customHeight="1" thickBot="1" x14ac:dyDescent="0.4">
      <c r="A75" s="318" t="s">
        <v>621</v>
      </c>
      <c r="B75" s="311"/>
      <c r="C75" s="311"/>
      <c r="D75" s="311"/>
      <c r="E75" s="312"/>
    </row>
    <row r="77" spans="1:5" x14ac:dyDescent="0.35">
      <c r="A77" s="182" t="s">
        <v>622</v>
      </c>
    </row>
    <row r="79" spans="1:5" x14ac:dyDescent="0.35">
      <c r="A79" s="181" t="s">
        <v>623</v>
      </c>
    </row>
    <row r="80" spans="1:5" ht="15" thickBot="1" x14ac:dyDescent="0.4"/>
    <row r="81" spans="1:5" ht="36.65" customHeight="1" thickBot="1" x14ac:dyDescent="0.4">
      <c r="A81" s="318" t="s">
        <v>624</v>
      </c>
      <c r="B81" s="311"/>
      <c r="C81" s="311"/>
      <c r="D81" s="311"/>
      <c r="E81" s="312"/>
    </row>
    <row r="83" spans="1:5" x14ac:dyDescent="0.35">
      <c r="A83" s="181" t="s">
        <v>625</v>
      </c>
    </row>
    <row r="84" spans="1:5" ht="15" thickBot="1" x14ac:dyDescent="0.4"/>
    <row r="85" spans="1:5" ht="36.65" customHeight="1" thickBot="1" x14ac:dyDescent="0.4">
      <c r="A85" s="318" t="s">
        <v>626</v>
      </c>
      <c r="B85" s="311"/>
      <c r="C85" s="311"/>
      <c r="D85" s="311"/>
      <c r="E85" s="312"/>
    </row>
    <row r="86" spans="1:5" ht="15" thickBot="1" x14ac:dyDescent="0.4"/>
    <row r="87" spans="1:5" ht="36.65" customHeight="1" thickBot="1" x14ac:dyDescent="0.4">
      <c r="A87" s="307" t="s">
        <v>627</v>
      </c>
      <c r="B87" s="311"/>
      <c r="C87" s="311"/>
      <c r="D87" s="311"/>
      <c r="E87" s="312"/>
    </row>
    <row r="89" spans="1:5" x14ac:dyDescent="0.35">
      <c r="A89" s="182" t="s">
        <v>628</v>
      </c>
    </row>
    <row r="91" spans="1:5" x14ac:dyDescent="0.35">
      <c r="A91" s="181" t="s">
        <v>629</v>
      </c>
    </row>
  </sheetData>
  <mergeCells count="21">
    <mergeCell ref="A87:E87"/>
    <mergeCell ref="A1:B1"/>
    <mergeCell ref="A2:B2"/>
    <mergeCell ref="A22:A23"/>
    <mergeCell ref="A61:E61"/>
    <mergeCell ref="A67:E67"/>
    <mergeCell ref="A69:E69"/>
    <mergeCell ref="A75:E75"/>
    <mergeCell ref="A81:E81"/>
    <mergeCell ref="A85:E85"/>
    <mergeCell ref="C21:E21"/>
    <mergeCell ref="B22:B23"/>
    <mergeCell ref="C22:D22"/>
    <mergeCell ref="E22:E23"/>
    <mergeCell ref="F48:G48"/>
    <mergeCell ref="H48:I48"/>
    <mergeCell ref="F49:G49"/>
    <mergeCell ref="H49:I49"/>
    <mergeCell ref="C53:D53"/>
    <mergeCell ref="F53:G53"/>
    <mergeCell ref="I53:J53"/>
  </mergeCells>
  <pageMargins left="0.7" right="0.7" top="1.2291666666666667" bottom="0.27777777777777779" header="0.3" footer="0.3"/>
  <pageSetup paperSize="9" orientation="portrait" r:id="rId1"/>
  <headerFooter differentFirst="1">
    <oddHeader>&amp;L&amp;G&amp;R
&amp;G</oddHeader>
    <firstHeader>&amp;L&amp;G&amp;R
&amp;G</first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C56"/>
  <sheetViews>
    <sheetView showWhiteSpace="0" topLeftCell="A38" zoomScale="80" zoomScaleNormal="80" workbookViewId="0">
      <selection activeCell="D43" sqref="D43:G43"/>
    </sheetView>
  </sheetViews>
  <sheetFormatPr defaultRowHeight="14.5" x14ac:dyDescent="0.35"/>
  <cols>
    <col min="1" max="1" width="1.453125" customWidth="1"/>
    <col min="2" max="2" width="2.81640625" customWidth="1"/>
    <col min="3" max="3" width="4.453125" style="218" customWidth="1"/>
    <col min="4" max="4" width="24.26953125" customWidth="1"/>
    <col min="5" max="5" width="17.1796875" customWidth="1"/>
    <col min="6" max="6" width="16.1796875" customWidth="1"/>
    <col min="7" max="7" width="10.81640625" customWidth="1"/>
    <col min="8" max="10" width="5.1796875" customWidth="1"/>
    <col min="11" max="11" width="0.26953125" customWidth="1"/>
    <col min="12" max="12" width="56" customWidth="1"/>
    <col min="13" max="13" width="3.1796875" customWidth="1"/>
    <col min="29" max="29" width="0" style="98" hidden="1" customWidth="1"/>
  </cols>
  <sheetData>
    <row r="1" spans="2:29" ht="6.75" customHeight="1" x14ac:dyDescent="0.35"/>
    <row r="2" spans="2:29" x14ac:dyDescent="0.35">
      <c r="B2" s="99"/>
      <c r="C2" s="100" t="s">
        <v>455</v>
      </c>
      <c r="D2" s="100"/>
      <c r="E2" s="101"/>
      <c r="F2" s="101"/>
      <c r="G2" s="101"/>
      <c r="H2" s="101"/>
      <c r="I2" s="101"/>
      <c r="J2" s="101"/>
      <c r="K2" s="101"/>
      <c r="L2" s="102"/>
      <c r="M2" s="99"/>
      <c r="N2" s="198"/>
      <c r="O2" s="198"/>
      <c r="P2" s="198"/>
      <c r="Q2" s="198"/>
      <c r="R2" s="198"/>
      <c r="S2" s="198"/>
      <c r="T2" s="198"/>
      <c r="U2" s="198"/>
      <c r="V2" s="198"/>
      <c r="W2" s="198"/>
      <c r="X2" s="198"/>
      <c r="Y2" s="198"/>
      <c r="Z2" s="198"/>
      <c r="AA2" s="198"/>
      <c r="AB2" s="198"/>
      <c r="AC2" s="199"/>
    </row>
    <row r="3" spans="2:29" x14ac:dyDescent="0.35">
      <c r="B3" s="99"/>
      <c r="C3" s="103" t="str">
        <f>IF(COUNTIFS(AC10:AC55,"Erro!")=0,"","Faltam preencher "&amp;COUNTIFS(AC10:AC55,"Erro!")&amp;" campos da Check-list")</f>
        <v>Faltam preencher 43 campos da Check-list</v>
      </c>
      <c r="D3" s="104"/>
      <c r="E3" s="101"/>
      <c r="F3" s="101"/>
      <c r="G3" s="101"/>
      <c r="H3" s="101"/>
      <c r="I3" s="101"/>
      <c r="J3" s="101"/>
      <c r="K3" s="101"/>
      <c r="L3" s="102"/>
      <c r="M3" s="99"/>
      <c r="N3" s="198"/>
      <c r="O3" s="198"/>
      <c r="P3" s="198"/>
      <c r="Q3" s="198"/>
      <c r="R3" s="198"/>
      <c r="S3" s="198"/>
      <c r="T3" s="198"/>
      <c r="U3" s="198"/>
      <c r="V3" s="198"/>
      <c r="W3" s="198"/>
      <c r="X3" s="198"/>
      <c r="Y3" s="198"/>
      <c r="Z3" s="198"/>
      <c r="AA3" s="198"/>
      <c r="AB3" s="198"/>
      <c r="AC3" s="200"/>
    </row>
    <row r="4" spans="2:29" x14ac:dyDescent="0.35">
      <c r="B4" s="99"/>
      <c r="C4" s="201"/>
      <c r="D4" s="201"/>
      <c r="E4" s="106"/>
      <c r="F4" s="201"/>
      <c r="G4" s="105"/>
      <c r="H4" s="105"/>
      <c r="I4" s="105"/>
      <c r="J4" s="105"/>
      <c r="K4" s="105"/>
      <c r="L4" s="107"/>
      <c r="M4" s="99"/>
      <c r="N4" s="198"/>
      <c r="O4" s="198"/>
      <c r="P4" s="198"/>
      <c r="Q4" s="198"/>
      <c r="R4" s="198"/>
      <c r="S4" s="198"/>
      <c r="T4" s="198"/>
      <c r="U4" s="198"/>
      <c r="V4" s="198"/>
      <c r="W4" s="198"/>
      <c r="X4" s="198"/>
      <c r="Y4" s="198"/>
      <c r="Z4" s="198"/>
      <c r="AA4" s="198"/>
      <c r="AB4" s="198"/>
      <c r="AC4" s="200"/>
    </row>
    <row r="5" spans="2:29" ht="6" customHeight="1" x14ac:dyDescent="0.35">
      <c r="B5" s="99"/>
      <c r="C5" s="201"/>
      <c r="D5" s="201"/>
      <c r="E5" s="201"/>
      <c r="F5" s="201"/>
      <c r="G5" s="105"/>
      <c r="H5" s="105"/>
      <c r="I5" s="105"/>
      <c r="J5" s="105"/>
      <c r="K5" s="105"/>
      <c r="L5" s="107"/>
      <c r="M5" s="99"/>
      <c r="N5" s="198"/>
      <c r="O5" s="198"/>
      <c r="P5" s="198"/>
      <c r="Q5" s="198"/>
      <c r="R5" s="198"/>
      <c r="S5" s="198"/>
      <c r="T5" s="198"/>
      <c r="U5" s="198"/>
      <c r="V5" s="198"/>
      <c r="W5" s="198"/>
      <c r="X5" s="198"/>
      <c r="Y5" s="198"/>
      <c r="Z5" s="198"/>
      <c r="AA5" s="198"/>
      <c r="AB5" s="198"/>
      <c r="AC5" s="200"/>
    </row>
    <row r="6" spans="2:29" x14ac:dyDescent="0.35">
      <c r="B6" s="99"/>
      <c r="C6" s="227" t="s">
        <v>456</v>
      </c>
      <c r="D6" s="202"/>
      <c r="E6" s="202"/>
      <c r="F6" s="202"/>
      <c r="G6" s="203"/>
      <c r="H6" s="353" t="s">
        <v>457</v>
      </c>
      <c r="I6" s="354"/>
      <c r="J6" s="355"/>
      <c r="K6" s="105"/>
      <c r="L6" s="356" t="s">
        <v>458</v>
      </c>
      <c r="M6" s="99"/>
      <c r="N6" s="198"/>
      <c r="O6" s="198"/>
      <c r="P6" s="198"/>
      <c r="Q6" s="198"/>
      <c r="R6" s="198"/>
      <c r="S6" s="198"/>
      <c r="T6" s="198"/>
      <c r="U6" s="198"/>
      <c r="V6" s="198"/>
      <c r="W6" s="198"/>
      <c r="X6" s="198"/>
      <c r="Y6" s="198"/>
      <c r="Z6" s="198"/>
      <c r="AA6" s="198"/>
      <c r="AB6" s="198"/>
      <c r="AC6" s="204"/>
    </row>
    <row r="7" spans="2:29" x14ac:dyDescent="0.35">
      <c r="B7" s="99"/>
      <c r="C7" s="226"/>
      <c r="D7" s="226"/>
      <c r="E7" s="205"/>
      <c r="F7" s="205"/>
      <c r="G7" s="206"/>
      <c r="H7" s="207" t="s">
        <v>17</v>
      </c>
      <c r="I7" s="207" t="s">
        <v>25</v>
      </c>
      <c r="J7" s="207" t="s">
        <v>459</v>
      </c>
      <c r="K7" s="105"/>
      <c r="L7" s="357" t="s">
        <v>458</v>
      </c>
      <c r="M7" s="99"/>
      <c r="N7" s="198"/>
      <c r="O7" s="198"/>
      <c r="P7" s="198"/>
      <c r="Q7" s="198"/>
      <c r="R7" s="198"/>
      <c r="S7" s="198"/>
      <c r="T7" s="198"/>
      <c r="U7" s="198"/>
      <c r="V7" s="198"/>
      <c r="W7" s="198"/>
      <c r="X7" s="198"/>
      <c r="Y7" s="198"/>
      <c r="Z7" s="198"/>
      <c r="AA7" s="198"/>
      <c r="AB7" s="198"/>
      <c r="AC7" s="208"/>
    </row>
    <row r="8" spans="2:29" hidden="1" x14ac:dyDescent="0.35">
      <c r="B8" s="99"/>
      <c r="C8" s="219">
        <v>0</v>
      </c>
      <c r="D8" s="358" t="s">
        <v>460</v>
      </c>
      <c r="E8" s="358"/>
      <c r="F8" s="358"/>
      <c r="G8" s="358"/>
      <c r="H8" s="209"/>
      <c r="I8" s="209"/>
      <c r="J8" s="209"/>
      <c r="K8" s="105"/>
      <c r="L8" s="210" t="s">
        <v>461</v>
      </c>
      <c r="M8" s="99"/>
      <c r="N8" s="198"/>
      <c r="O8" s="198"/>
      <c r="P8" s="198"/>
      <c r="Q8" s="198"/>
      <c r="R8" s="198"/>
      <c r="S8" s="198"/>
      <c r="T8" s="198"/>
      <c r="U8" s="198"/>
      <c r="V8" s="198"/>
      <c r="W8" s="198"/>
      <c r="X8" s="198"/>
      <c r="Y8" s="198"/>
      <c r="Z8" s="198"/>
      <c r="AA8" s="198"/>
      <c r="AB8" s="198"/>
      <c r="AC8" s="211"/>
    </row>
    <row r="9" spans="2:29" hidden="1" x14ac:dyDescent="0.35">
      <c r="B9" s="99"/>
      <c r="C9" s="220"/>
      <c r="D9" s="108" t="s">
        <v>462</v>
      </c>
      <c r="E9" s="108"/>
      <c r="F9" s="212"/>
      <c r="G9" s="108"/>
      <c r="H9" s="109"/>
      <c r="I9" s="109"/>
      <c r="J9" s="109"/>
      <c r="K9" s="105"/>
      <c r="L9" s="109" t="str">
        <f>IF(I9&lt;&gt;"","Solicitar: "&amp;D9,"")</f>
        <v/>
      </c>
      <c r="M9" s="99"/>
      <c r="N9" s="198"/>
      <c r="O9" s="198"/>
      <c r="P9" s="198"/>
      <c r="Q9" s="198"/>
      <c r="R9" s="198"/>
      <c r="S9" s="198"/>
      <c r="T9" s="198"/>
      <c r="U9" s="198"/>
      <c r="V9" s="198"/>
      <c r="W9" s="198"/>
      <c r="X9" s="198"/>
      <c r="Y9" s="198"/>
      <c r="Z9" s="198"/>
      <c r="AA9" s="198"/>
      <c r="AB9" s="198"/>
      <c r="AC9" s="213"/>
    </row>
    <row r="10" spans="2:29" ht="17.149999999999999" customHeight="1" x14ac:dyDescent="0.35">
      <c r="B10" s="99"/>
      <c r="C10" s="221">
        <v>1</v>
      </c>
      <c r="D10" s="348" t="s">
        <v>641</v>
      </c>
      <c r="E10" s="348"/>
      <c r="F10" s="348"/>
      <c r="G10" s="348"/>
      <c r="H10" s="110"/>
      <c r="I10" s="110"/>
      <c r="J10" s="110"/>
      <c r="K10" s="105"/>
      <c r="L10" s="111" t="s">
        <v>642</v>
      </c>
      <c r="M10" s="99"/>
      <c r="N10" s="198"/>
      <c r="O10" s="198"/>
      <c r="P10" s="198"/>
      <c r="Q10" s="198"/>
      <c r="R10" s="198"/>
      <c r="S10" s="198"/>
      <c r="T10" s="198"/>
      <c r="U10" s="198"/>
      <c r="V10" s="198"/>
      <c r="W10" s="198"/>
      <c r="X10" s="198"/>
      <c r="Y10" s="198"/>
      <c r="Z10" s="198"/>
      <c r="AA10" s="198"/>
      <c r="AB10" s="198"/>
      <c r="AC10" s="211" t="str">
        <f>+IF(COUNTIFS(H10:J10,"X")&lt;&gt;1,"Erro!","")</f>
        <v>Erro!</v>
      </c>
    </row>
    <row r="11" spans="2:29" ht="17.149999999999999" customHeight="1" x14ac:dyDescent="0.35">
      <c r="B11" s="99"/>
      <c r="C11" s="222">
        <v>2</v>
      </c>
      <c r="D11" s="339" t="s">
        <v>463</v>
      </c>
      <c r="E11" s="346"/>
      <c r="F11" s="346"/>
      <c r="G11" s="347"/>
      <c r="H11" s="112"/>
      <c r="I11" s="112"/>
      <c r="J11" s="112"/>
      <c r="K11" s="105"/>
      <c r="L11" s="113" t="s">
        <v>643</v>
      </c>
      <c r="M11" s="99"/>
      <c r="N11" s="198"/>
      <c r="O11" s="198"/>
      <c r="P11" s="198"/>
      <c r="Q11" s="198"/>
      <c r="R11" s="198"/>
      <c r="S11" s="198"/>
      <c r="T11" s="198"/>
      <c r="U11" s="198"/>
      <c r="V11" s="198"/>
      <c r="W11" s="198"/>
      <c r="X11" s="198"/>
      <c r="Y11" s="198"/>
      <c r="Z11" s="198"/>
      <c r="AA11" s="198"/>
      <c r="AB11" s="198"/>
      <c r="AC11" s="211" t="str">
        <f t="shared" ref="AC11:AC55" si="0">+IF(COUNTIFS(H11:J11,"X")&lt;&gt;1,"Erro!","")</f>
        <v>Erro!</v>
      </c>
    </row>
    <row r="12" spans="2:29" ht="17.149999999999999" customHeight="1" x14ac:dyDescent="0.35">
      <c r="B12" s="99"/>
      <c r="C12" s="222">
        <v>3</v>
      </c>
      <c r="D12" s="339" t="s">
        <v>464</v>
      </c>
      <c r="E12" s="346"/>
      <c r="F12" s="346"/>
      <c r="G12" s="347"/>
      <c r="H12" s="112"/>
      <c r="I12" s="112"/>
      <c r="J12" s="112"/>
      <c r="K12" s="105"/>
      <c r="L12" s="113" t="s">
        <v>465</v>
      </c>
      <c r="M12" s="99"/>
      <c r="N12" s="198"/>
      <c r="O12" s="198"/>
      <c r="P12" s="198"/>
      <c r="Q12" s="198"/>
      <c r="R12" s="198"/>
      <c r="S12" s="198"/>
      <c r="T12" s="198"/>
      <c r="U12" s="198"/>
      <c r="V12" s="198"/>
      <c r="W12" s="198"/>
      <c r="X12" s="198"/>
      <c r="Y12" s="198"/>
      <c r="Z12" s="198"/>
      <c r="AA12" s="198"/>
      <c r="AB12" s="198"/>
      <c r="AC12" s="211" t="str">
        <f t="shared" si="0"/>
        <v>Erro!</v>
      </c>
    </row>
    <row r="13" spans="2:29" ht="30" customHeight="1" x14ac:dyDescent="0.35">
      <c r="B13" s="99"/>
      <c r="C13" s="222">
        <v>4</v>
      </c>
      <c r="D13" s="334" t="s">
        <v>466</v>
      </c>
      <c r="E13" s="342"/>
      <c r="F13" s="342"/>
      <c r="G13" s="343"/>
      <c r="H13" s="112"/>
      <c r="I13" s="112"/>
      <c r="J13" s="112"/>
      <c r="K13" s="105"/>
      <c r="L13" s="113" t="s">
        <v>644</v>
      </c>
      <c r="M13" s="99"/>
      <c r="N13" s="198"/>
      <c r="O13" s="198"/>
      <c r="P13" s="198"/>
      <c r="Q13" s="198"/>
      <c r="R13" s="198"/>
      <c r="S13" s="198"/>
      <c r="T13" s="198"/>
      <c r="U13" s="198"/>
      <c r="V13" s="198"/>
      <c r="W13" s="198"/>
      <c r="X13" s="198"/>
      <c r="Y13" s="198"/>
      <c r="Z13" s="198"/>
      <c r="AA13" s="198"/>
      <c r="AB13" s="198"/>
      <c r="AC13" s="211" t="str">
        <f t="shared" si="0"/>
        <v>Erro!</v>
      </c>
    </row>
    <row r="14" spans="2:29" ht="17.149999999999999" customHeight="1" x14ac:dyDescent="0.35">
      <c r="B14" s="99"/>
      <c r="C14" s="222">
        <v>5</v>
      </c>
      <c r="D14" s="339" t="s">
        <v>467</v>
      </c>
      <c r="E14" s="346"/>
      <c r="F14" s="346"/>
      <c r="G14" s="347"/>
      <c r="H14" s="112"/>
      <c r="I14" s="112"/>
      <c r="J14" s="112"/>
      <c r="K14" s="105"/>
      <c r="L14" s="113" t="s">
        <v>468</v>
      </c>
      <c r="M14" s="99"/>
      <c r="N14" s="198"/>
      <c r="O14" s="198"/>
      <c r="P14" s="198"/>
      <c r="Q14" s="198"/>
      <c r="R14" s="198"/>
      <c r="S14" s="198"/>
      <c r="T14" s="198"/>
      <c r="U14" s="198"/>
      <c r="V14" s="198"/>
      <c r="W14" s="198"/>
      <c r="X14" s="198"/>
      <c r="Y14" s="198"/>
      <c r="Z14" s="198"/>
      <c r="AA14" s="198"/>
      <c r="AB14" s="198"/>
      <c r="AC14" s="211" t="str">
        <f t="shared" si="0"/>
        <v>Erro!</v>
      </c>
    </row>
    <row r="15" spans="2:29" ht="26.15" customHeight="1" x14ac:dyDescent="0.35">
      <c r="B15" s="99"/>
      <c r="C15" s="222">
        <v>6</v>
      </c>
      <c r="D15" s="334" t="s">
        <v>645</v>
      </c>
      <c r="E15" s="342"/>
      <c r="F15" s="342"/>
      <c r="G15" s="343"/>
      <c r="H15" s="112"/>
      <c r="I15" s="112"/>
      <c r="J15" s="112"/>
      <c r="K15" s="105"/>
      <c r="L15" s="113" t="s">
        <v>656</v>
      </c>
      <c r="M15" s="99"/>
      <c r="N15" s="198"/>
      <c r="O15" s="198"/>
      <c r="P15" s="198"/>
      <c r="Q15" s="198"/>
      <c r="R15" s="198"/>
      <c r="S15" s="198"/>
      <c r="T15" s="198"/>
      <c r="U15" s="198"/>
      <c r="V15" s="198"/>
      <c r="W15" s="198"/>
      <c r="X15" s="198"/>
      <c r="Y15" s="198"/>
      <c r="Z15" s="198"/>
      <c r="AA15" s="198"/>
      <c r="AB15" s="198"/>
      <c r="AC15" s="211" t="str">
        <f t="shared" si="0"/>
        <v>Erro!</v>
      </c>
    </row>
    <row r="16" spans="2:29" ht="66" customHeight="1" x14ac:dyDescent="0.35">
      <c r="B16" s="99"/>
      <c r="C16" s="222">
        <v>7</v>
      </c>
      <c r="D16" s="334" t="s">
        <v>646</v>
      </c>
      <c r="E16" s="342"/>
      <c r="F16" s="342"/>
      <c r="G16" s="343"/>
      <c r="H16" s="112"/>
      <c r="I16" s="112"/>
      <c r="J16" s="112"/>
      <c r="K16" s="105"/>
      <c r="L16" s="113" t="s">
        <v>657</v>
      </c>
      <c r="M16" s="99"/>
      <c r="N16" s="198"/>
      <c r="O16" s="198"/>
      <c r="P16" s="198"/>
      <c r="Q16" s="198"/>
      <c r="R16" s="198"/>
      <c r="S16" s="198"/>
      <c r="T16" s="198"/>
      <c r="U16" s="198"/>
      <c r="V16" s="198"/>
      <c r="W16" s="198"/>
      <c r="X16" s="198"/>
      <c r="Y16" s="198"/>
      <c r="Z16" s="198"/>
      <c r="AA16" s="198"/>
      <c r="AB16" s="198"/>
      <c r="AC16" s="211" t="str">
        <f t="shared" si="0"/>
        <v>Erro!</v>
      </c>
    </row>
    <row r="17" spans="2:29" ht="26.15" customHeight="1" x14ac:dyDescent="0.35">
      <c r="B17" s="99"/>
      <c r="C17" s="222">
        <v>8</v>
      </c>
      <c r="D17" s="339" t="s">
        <v>647</v>
      </c>
      <c r="E17" s="346"/>
      <c r="F17" s="346"/>
      <c r="G17" s="347"/>
      <c r="H17" s="112"/>
      <c r="I17" s="112"/>
      <c r="J17" s="112"/>
      <c r="K17" s="105"/>
      <c r="L17" s="113" t="s">
        <v>658</v>
      </c>
      <c r="M17" s="99"/>
      <c r="N17" s="198"/>
      <c r="O17" s="198"/>
      <c r="P17" s="198"/>
      <c r="Q17" s="198"/>
      <c r="R17" s="198"/>
      <c r="S17" s="198"/>
      <c r="T17" s="198"/>
      <c r="U17" s="198"/>
      <c r="V17" s="198"/>
      <c r="W17" s="198"/>
      <c r="X17" s="198"/>
      <c r="Y17" s="198"/>
      <c r="Z17" s="198"/>
      <c r="AA17" s="198"/>
      <c r="AB17" s="198"/>
      <c r="AC17" s="211" t="str">
        <f t="shared" si="0"/>
        <v>Erro!</v>
      </c>
    </row>
    <row r="18" spans="2:29" ht="26.15" customHeight="1" x14ac:dyDescent="0.35">
      <c r="B18" s="99"/>
      <c r="C18" s="222">
        <v>9</v>
      </c>
      <c r="D18" s="339" t="s">
        <v>648</v>
      </c>
      <c r="E18" s="346"/>
      <c r="F18" s="346"/>
      <c r="G18" s="347"/>
      <c r="H18" s="112"/>
      <c r="I18" s="112"/>
      <c r="J18" s="112"/>
      <c r="K18" s="105"/>
      <c r="L18" s="113" t="s">
        <v>469</v>
      </c>
      <c r="M18" s="99"/>
      <c r="N18" s="198"/>
      <c r="O18" s="198"/>
      <c r="P18" s="198"/>
      <c r="Q18" s="198"/>
      <c r="R18" s="198"/>
      <c r="S18" s="198"/>
      <c r="T18" s="198"/>
      <c r="U18" s="198"/>
      <c r="V18" s="198"/>
      <c r="W18" s="198"/>
      <c r="X18" s="198"/>
      <c r="Y18" s="198"/>
      <c r="Z18" s="198"/>
      <c r="AA18" s="198"/>
      <c r="AB18" s="198"/>
      <c r="AC18" s="211" t="str">
        <f t="shared" si="0"/>
        <v>Erro!</v>
      </c>
    </row>
    <row r="19" spans="2:29" ht="54" customHeight="1" x14ac:dyDescent="0.35">
      <c r="B19" s="99"/>
      <c r="C19" s="222">
        <v>10</v>
      </c>
      <c r="D19" s="339" t="s">
        <v>649</v>
      </c>
      <c r="E19" s="346"/>
      <c r="F19" s="346"/>
      <c r="G19" s="347"/>
      <c r="H19" s="112"/>
      <c r="I19" s="112"/>
      <c r="J19" s="112"/>
      <c r="K19" s="105"/>
      <c r="L19" s="113" t="s">
        <v>659</v>
      </c>
      <c r="M19" s="99"/>
      <c r="N19" s="198"/>
      <c r="O19" s="198"/>
      <c r="P19" s="198"/>
      <c r="Q19" s="198"/>
      <c r="R19" s="198"/>
      <c r="S19" s="198"/>
      <c r="T19" s="198"/>
      <c r="U19" s="198"/>
      <c r="V19" s="198"/>
      <c r="W19" s="198"/>
      <c r="X19" s="198"/>
      <c r="Y19" s="198"/>
      <c r="Z19" s="198"/>
      <c r="AA19" s="198"/>
      <c r="AB19" s="198"/>
      <c r="AC19" s="211" t="str">
        <f t="shared" si="0"/>
        <v>Erro!</v>
      </c>
    </row>
    <row r="20" spans="2:29" ht="60" customHeight="1" x14ac:dyDescent="0.35">
      <c r="B20" s="99"/>
      <c r="C20" s="215">
        <v>11</v>
      </c>
      <c r="D20" s="333" t="s">
        <v>655</v>
      </c>
      <c r="E20" s="333"/>
      <c r="F20" s="333"/>
      <c r="G20" s="333"/>
      <c r="H20" s="112"/>
      <c r="I20" s="112"/>
      <c r="J20" s="112"/>
      <c r="K20" s="105"/>
      <c r="L20" s="114" t="s">
        <v>660</v>
      </c>
      <c r="M20" s="99"/>
      <c r="N20" s="198"/>
      <c r="O20" s="198"/>
      <c r="P20" s="198"/>
      <c r="Q20" s="198"/>
      <c r="R20" s="198"/>
      <c r="S20" s="198"/>
      <c r="T20" s="198"/>
      <c r="U20" s="198"/>
      <c r="V20" s="198"/>
      <c r="W20" s="198"/>
      <c r="X20" s="198"/>
      <c r="Y20" s="198"/>
      <c r="Z20" s="198"/>
      <c r="AA20" s="198"/>
      <c r="AB20" s="198"/>
      <c r="AC20" s="211" t="str">
        <f t="shared" si="0"/>
        <v>Erro!</v>
      </c>
    </row>
    <row r="21" spans="2:29" ht="396.5" customHeight="1" x14ac:dyDescent="0.35">
      <c r="B21" s="99"/>
      <c r="C21" s="215">
        <v>12</v>
      </c>
      <c r="D21" s="333" t="s">
        <v>663</v>
      </c>
      <c r="E21" s="333"/>
      <c r="F21" s="333"/>
      <c r="G21" s="333"/>
      <c r="H21" s="112"/>
      <c r="I21" s="112"/>
      <c r="J21" s="112"/>
      <c r="K21" s="105"/>
      <c r="L21" s="114" t="s">
        <v>664</v>
      </c>
      <c r="M21" s="99"/>
      <c r="N21" s="198"/>
      <c r="O21" s="198"/>
      <c r="P21" s="198"/>
      <c r="Q21" s="198"/>
      <c r="R21" s="198"/>
      <c r="S21" s="198"/>
      <c r="T21" s="198"/>
      <c r="U21" s="198"/>
      <c r="V21" s="198"/>
      <c r="W21" s="198"/>
      <c r="X21" s="198"/>
      <c r="Y21" s="198"/>
      <c r="Z21" s="198"/>
      <c r="AA21" s="198"/>
      <c r="AB21" s="198"/>
      <c r="AC21" s="211" t="str">
        <f t="shared" ref="AC21" si="1">+IF(COUNTIFS(H21:J21,"X")&lt;&gt;1,"Erro!","")</f>
        <v>Erro!</v>
      </c>
    </row>
    <row r="22" spans="2:29" ht="36" customHeight="1" x14ac:dyDescent="0.35">
      <c r="B22" s="99"/>
      <c r="C22" s="215">
        <v>13</v>
      </c>
      <c r="D22" s="337" t="s">
        <v>470</v>
      </c>
      <c r="E22" s="337"/>
      <c r="F22" s="337"/>
      <c r="G22" s="337"/>
      <c r="H22" s="112"/>
      <c r="I22" s="112"/>
      <c r="J22" s="112"/>
      <c r="K22" s="105"/>
      <c r="L22" s="114" t="s">
        <v>661</v>
      </c>
      <c r="M22" s="99"/>
      <c r="N22" s="198"/>
      <c r="O22" s="198"/>
      <c r="P22" s="198"/>
      <c r="Q22" s="198"/>
      <c r="R22" s="198"/>
      <c r="S22" s="198"/>
      <c r="T22" s="198"/>
      <c r="U22" s="198"/>
      <c r="V22" s="198"/>
      <c r="W22" s="198"/>
      <c r="X22" s="198"/>
      <c r="Y22" s="198"/>
      <c r="Z22" s="198"/>
      <c r="AA22" s="198"/>
      <c r="AB22" s="198"/>
      <c r="AC22" s="211" t="str">
        <f t="shared" si="0"/>
        <v>Erro!</v>
      </c>
    </row>
    <row r="23" spans="2:29" ht="26.15" customHeight="1" x14ac:dyDescent="0.35">
      <c r="B23" s="99"/>
      <c r="C23" s="215">
        <v>14</v>
      </c>
      <c r="D23" s="337" t="s">
        <v>471</v>
      </c>
      <c r="E23" s="337"/>
      <c r="F23" s="337"/>
      <c r="G23" s="337"/>
      <c r="H23" s="112"/>
      <c r="I23" s="112"/>
      <c r="J23" s="112"/>
      <c r="K23" s="105"/>
      <c r="L23" s="113" t="s">
        <v>472</v>
      </c>
      <c r="M23" s="99"/>
      <c r="N23" s="198"/>
      <c r="O23" s="198"/>
      <c r="P23" s="198"/>
      <c r="Q23" s="198"/>
      <c r="R23" s="198"/>
      <c r="S23" s="198"/>
      <c r="T23" s="198"/>
      <c r="U23" s="198"/>
      <c r="V23" s="198"/>
      <c r="W23" s="198"/>
      <c r="X23" s="198"/>
      <c r="Y23" s="198"/>
      <c r="Z23" s="198"/>
      <c r="AA23" s="198"/>
      <c r="AB23" s="198"/>
      <c r="AC23" s="211" t="str">
        <f t="shared" si="0"/>
        <v>Erro!</v>
      </c>
    </row>
    <row r="24" spans="2:29" ht="41.25" customHeight="1" x14ac:dyDescent="0.35">
      <c r="B24" s="99"/>
      <c r="C24" s="215">
        <v>15</v>
      </c>
      <c r="D24" s="333" t="s">
        <v>473</v>
      </c>
      <c r="E24" s="333"/>
      <c r="F24" s="333"/>
      <c r="G24" s="333"/>
      <c r="H24" s="112"/>
      <c r="I24" s="112"/>
      <c r="J24" s="112"/>
      <c r="K24" s="105"/>
      <c r="L24" s="113" t="s">
        <v>662</v>
      </c>
      <c r="M24" s="99"/>
      <c r="N24" s="198"/>
      <c r="O24" s="198"/>
      <c r="P24" s="198"/>
      <c r="Q24" s="198"/>
      <c r="R24" s="198"/>
      <c r="S24" s="198"/>
      <c r="T24" s="198"/>
      <c r="U24" s="198"/>
      <c r="V24" s="198"/>
      <c r="W24" s="198"/>
      <c r="X24" s="198"/>
      <c r="Y24" s="198"/>
      <c r="Z24" s="198"/>
      <c r="AA24" s="198"/>
      <c r="AB24" s="198"/>
      <c r="AC24" s="211" t="str">
        <f t="shared" si="0"/>
        <v>Erro!</v>
      </c>
    </row>
    <row r="25" spans="2:29" ht="26.15" customHeight="1" x14ac:dyDescent="0.35">
      <c r="B25" s="99"/>
      <c r="C25" s="215">
        <v>16</v>
      </c>
      <c r="D25" s="338" t="s">
        <v>474</v>
      </c>
      <c r="E25" s="338"/>
      <c r="F25" s="338"/>
      <c r="G25" s="338"/>
      <c r="H25" s="115"/>
      <c r="I25" s="115"/>
      <c r="J25" s="115"/>
      <c r="K25" s="105"/>
      <c r="L25" s="116" t="s">
        <v>475</v>
      </c>
      <c r="M25" s="99"/>
      <c r="N25" s="198"/>
      <c r="O25" s="198"/>
      <c r="P25" s="198"/>
      <c r="Q25" s="198"/>
      <c r="R25" s="198"/>
      <c r="S25" s="198"/>
      <c r="T25" s="198"/>
      <c r="U25" s="198"/>
      <c r="V25" s="198"/>
      <c r="W25" s="198"/>
      <c r="X25" s="198"/>
      <c r="Y25" s="198"/>
      <c r="Z25" s="198"/>
      <c r="AA25" s="198"/>
      <c r="AB25" s="198"/>
      <c r="AC25" s="211" t="str">
        <f t="shared" si="0"/>
        <v>Erro!</v>
      </c>
    </row>
    <row r="26" spans="2:29" x14ac:dyDescent="0.35">
      <c r="B26" s="99"/>
      <c r="C26" s="220"/>
      <c r="D26" s="108" t="s">
        <v>476</v>
      </c>
      <c r="E26" s="108"/>
      <c r="F26" s="212"/>
      <c r="G26" s="108"/>
      <c r="H26" s="117"/>
      <c r="I26" s="117"/>
      <c r="J26" s="117"/>
      <c r="K26" s="105"/>
      <c r="L26" s="214"/>
      <c r="M26" s="99"/>
      <c r="N26" s="198"/>
      <c r="O26" s="198"/>
      <c r="P26" s="198"/>
      <c r="Q26" s="198"/>
      <c r="R26" s="198"/>
      <c r="S26" s="198"/>
      <c r="T26" s="198"/>
      <c r="U26" s="198"/>
      <c r="V26" s="198"/>
      <c r="W26" s="198"/>
      <c r="X26" s="198"/>
      <c r="Y26" s="198"/>
      <c r="Z26" s="198"/>
      <c r="AA26" s="198"/>
      <c r="AB26" s="198"/>
      <c r="AC26" s="211"/>
    </row>
    <row r="27" spans="2:29" ht="24.75" customHeight="1" x14ac:dyDescent="0.35">
      <c r="B27" s="99"/>
      <c r="C27" s="215">
        <v>17</v>
      </c>
      <c r="D27" s="325" t="s">
        <v>477</v>
      </c>
      <c r="E27" s="326"/>
      <c r="F27" s="326"/>
      <c r="G27" s="327"/>
      <c r="H27" s="110"/>
      <c r="I27" s="110"/>
      <c r="J27" s="110"/>
      <c r="K27" s="105"/>
      <c r="L27" s="111" t="s">
        <v>478</v>
      </c>
      <c r="M27" s="99"/>
      <c r="N27" s="198"/>
      <c r="O27" s="198"/>
      <c r="P27" s="198"/>
      <c r="Q27" s="198"/>
      <c r="R27" s="198"/>
      <c r="S27" s="198"/>
      <c r="T27" s="198"/>
      <c r="U27" s="198"/>
      <c r="V27" s="198"/>
      <c r="W27" s="198"/>
      <c r="X27" s="198"/>
      <c r="Y27" s="198"/>
      <c r="Z27" s="198"/>
      <c r="AA27" s="198"/>
      <c r="AB27" s="198"/>
      <c r="AC27" s="211" t="str">
        <f t="shared" si="0"/>
        <v>Erro!</v>
      </c>
    </row>
    <row r="28" spans="2:29" ht="26.15" customHeight="1" x14ac:dyDescent="0.35">
      <c r="B28" s="99"/>
      <c r="C28" s="215">
        <v>18</v>
      </c>
      <c r="D28" s="362" t="s">
        <v>479</v>
      </c>
      <c r="E28" s="363"/>
      <c r="F28" s="363"/>
      <c r="G28" s="364"/>
      <c r="H28" s="112"/>
      <c r="I28" s="112"/>
      <c r="J28" s="112"/>
      <c r="K28" s="105"/>
      <c r="L28" s="114" t="s">
        <v>480</v>
      </c>
      <c r="M28" s="99"/>
      <c r="N28" s="198"/>
      <c r="O28" s="198"/>
      <c r="P28" s="198"/>
      <c r="Q28" s="198"/>
      <c r="R28" s="198"/>
      <c r="S28" s="198"/>
      <c r="T28" s="198"/>
      <c r="U28" s="198"/>
      <c r="V28" s="198"/>
      <c r="W28" s="198"/>
      <c r="X28" s="198"/>
      <c r="Y28" s="198"/>
      <c r="Z28" s="198"/>
      <c r="AA28" s="198"/>
      <c r="AB28" s="198"/>
      <c r="AC28" s="211" t="str">
        <f t="shared" si="0"/>
        <v>Erro!</v>
      </c>
    </row>
    <row r="29" spans="2:29" ht="26.15" customHeight="1" x14ac:dyDescent="0.35">
      <c r="B29" s="99"/>
      <c r="C29" s="215">
        <v>19</v>
      </c>
      <c r="D29" s="339" t="s">
        <v>481</v>
      </c>
      <c r="E29" s="340"/>
      <c r="F29" s="340"/>
      <c r="G29" s="341"/>
      <c r="H29" s="112"/>
      <c r="I29" s="112"/>
      <c r="J29" s="112"/>
      <c r="K29" s="105"/>
      <c r="L29" s="114" t="s">
        <v>482</v>
      </c>
      <c r="M29" s="99"/>
      <c r="N29" s="198"/>
      <c r="O29" s="198"/>
      <c r="P29" s="198"/>
      <c r="Q29" s="198"/>
      <c r="R29" s="198"/>
      <c r="S29" s="198"/>
      <c r="T29" s="198"/>
      <c r="U29" s="198"/>
      <c r="V29" s="198"/>
      <c r="W29" s="198"/>
      <c r="X29" s="198"/>
      <c r="Y29" s="198"/>
      <c r="Z29" s="198"/>
      <c r="AA29" s="198"/>
      <c r="AB29" s="198"/>
      <c r="AC29" s="211" t="str">
        <f t="shared" si="0"/>
        <v>Erro!</v>
      </c>
    </row>
    <row r="30" spans="2:29" ht="26.15" customHeight="1" x14ac:dyDescent="0.35">
      <c r="B30" s="99"/>
      <c r="C30" s="215">
        <v>20</v>
      </c>
      <c r="D30" s="334" t="s">
        <v>483</v>
      </c>
      <c r="E30" s="335"/>
      <c r="F30" s="335"/>
      <c r="G30" s="336"/>
      <c r="H30" s="112"/>
      <c r="I30" s="112"/>
      <c r="J30" s="112"/>
      <c r="K30" s="105"/>
      <c r="L30" s="114" t="s">
        <v>484</v>
      </c>
      <c r="M30" s="99"/>
      <c r="N30" s="198"/>
      <c r="O30" s="198"/>
      <c r="P30" s="198"/>
      <c r="Q30" s="198"/>
      <c r="R30" s="198"/>
      <c r="S30" s="198"/>
      <c r="T30" s="198"/>
      <c r="U30" s="198"/>
      <c r="V30" s="198"/>
      <c r="W30" s="198"/>
      <c r="X30" s="198"/>
      <c r="Y30" s="198"/>
      <c r="Z30" s="198"/>
      <c r="AA30" s="198"/>
      <c r="AB30" s="198"/>
      <c r="AC30" s="211" t="str">
        <f t="shared" si="0"/>
        <v>Erro!</v>
      </c>
    </row>
    <row r="31" spans="2:29" ht="26.15" customHeight="1" x14ac:dyDescent="0.35">
      <c r="B31" s="99"/>
      <c r="C31" s="215">
        <v>21</v>
      </c>
      <c r="D31" s="334" t="s">
        <v>485</v>
      </c>
      <c r="E31" s="335"/>
      <c r="F31" s="335"/>
      <c r="G31" s="336"/>
      <c r="H31" s="112"/>
      <c r="I31" s="112"/>
      <c r="J31" s="112"/>
      <c r="K31" s="105"/>
      <c r="L31" s="114" t="s">
        <v>486</v>
      </c>
      <c r="M31" s="99"/>
      <c r="N31" s="198"/>
      <c r="O31" s="198"/>
      <c r="P31" s="198"/>
      <c r="Q31" s="198"/>
      <c r="R31" s="198"/>
      <c r="S31" s="198"/>
      <c r="T31" s="198"/>
      <c r="U31" s="198"/>
      <c r="V31" s="198"/>
      <c r="W31" s="198"/>
      <c r="X31" s="198"/>
      <c r="Y31" s="198"/>
      <c r="Z31" s="198"/>
      <c r="AA31" s="198"/>
      <c r="AB31" s="198"/>
      <c r="AC31" s="211" t="str">
        <f t="shared" si="0"/>
        <v>Erro!</v>
      </c>
    </row>
    <row r="32" spans="2:29" ht="155" customHeight="1" x14ac:dyDescent="0.35">
      <c r="B32" s="99"/>
      <c r="C32" s="215">
        <v>22</v>
      </c>
      <c r="D32" s="334" t="s">
        <v>487</v>
      </c>
      <c r="E32" s="335"/>
      <c r="F32" s="335"/>
      <c r="G32" s="336"/>
      <c r="H32" s="112"/>
      <c r="I32" s="112"/>
      <c r="J32" s="112"/>
      <c r="K32" s="105"/>
      <c r="L32" s="114" t="s">
        <v>689</v>
      </c>
      <c r="M32" s="99"/>
      <c r="N32" s="198"/>
      <c r="O32" s="198"/>
      <c r="P32" s="198"/>
      <c r="Q32" s="198"/>
      <c r="R32" s="198"/>
      <c r="S32" s="198"/>
      <c r="T32" s="198"/>
      <c r="U32" s="198"/>
      <c r="V32" s="198"/>
      <c r="W32" s="198"/>
      <c r="X32" s="198"/>
      <c r="Y32" s="198"/>
      <c r="Z32" s="198"/>
      <c r="AA32" s="198"/>
      <c r="AB32" s="198"/>
      <c r="AC32" s="211" t="str">
        <f t="shared" si="0"/>
        <v>Erro!</v>
      </c>
    </row>
    <row r="33" spans="2:29" ht="26.15" customHeight="1" x14ac:dyDescent="0.35">
      <c r="B33" s="99"/>
      <c r="C33" s="215">
        <v>23</v>
      </c>
      <c r="D33" s="334" t="s">
        <v>488</v>
      </c>
      <c r="E33" s="335"/>
      <c r="F33" s="335"/>
      <c r="G33" s="336"/>
      <c r="H33" s="112"/>
      <c r="I33" s="112"/>
      <c r="J33" s="112"/>
      <c r="K33" s="105"/>
      <c r="L33" s="114" t="s">
        <v>489</v>
      </c>
      <c r="M33" s="99"/>
      <c r="N33" s="198"/>
      <c r="O33" s="198"/>
      <c r="P33" s="198"/>
      <c r="Q33" s="198"/>
      <c r="R33" s="198"/>
      <c r="S33" s="198"/>
      <c r="T33" s="198"/>
      <c r="U33" s="198"/>
      <c r="V33" s="198"/>
      <c r="W33" s="198"/>
      <c r="X33" s="198"/>
      <c r="Y33" s="198"/>
      <c r="Z33" s="198"/>
      <c r="AA33" s="198"/>
      <c r="AB33" s="198"/>
      <c r="AC33" s="211" t="str">
        <f t="shared" si="0"/>
        <v>Erro!</v>
      </c>
    </row>
    <row r="34" spans="2:29" ht="26.15" customHeight="1" x14ac:dyDescent="0.35">
      <c r="B34" s="99"/>
      <c r="C34" s="215">
        <v>24</v>
      </c>
      <c r="D34" s="334" t="s">
        <v>490</v>
      </c>
      <c r="E34" s="335"/>
      <c r="F34" s="335"/>
      <c r="G34" s="336"/>
      <c r="H34" s="112"/>
      <c r="I34" s="112"/>
      <c r="J34" s="112"/>
      <c r="K34" s="105"/>
      <c r="L34" s="114" t="s">
        <v>491</v>
      </c>
      <c r="M34" s="99"/>
      <c r="N34" s="198"/>
      <c r="O34" s="198"/>
      <c r="P34" s="198"/>
      <c r="Q34" s="198"/>
      <c r="R34" s="198"/>
      <c r="S34" s="198"/>
      <c r="T34" s="198"/>
      <c r="U34" s="198"/>
      <c r="V34" s="198"/>
      <c r="W34" s="198"/>
      <c r="X34" s="198"/>
      <c r="Y34" s="198"/>
      <c r="Z34" s="198"/>
      <c r="AA34" s="198"/>
      <c r="AB34" s="198"/>
      <c r="AC34" s="211" t="str">
        <f t="shared" si="0"/>
        <v>Erro!</v>
      </c>
    </row>
    <row r="35" spans="2:29" ht="26.15" customHeight="1" x14ac:dyDescent="0.35">
      <c r="B35" s="99"/>
      <c r="C35" s="215">
        <v>25</v>
      </c>
      <c r="D35" s="337" t="s">
        <v>492</v>
      </c>
      <c r="E35" s="352"/>
      <c r="F35" s="352"/>
      <c r="G35" s="352"/>
      <c r="H35" s="112"/>
      <c r="I35" s="112"/>
      <c r="J35" s="112"/>
      <c r="K35" s="105"/>
      <c r="L35" s="114" t="s">
        <v>493</v>
      </c>
      <c r="M35" s="99"/>
      <c r="N35" s="198"/>
      <c r="O35" s="198"/>
      <c r="P35" s="198"/>
      <c r="Q35" s="198"/>
      <c r="R35" s="198"/>
      <c r="S35" s="198"/>
      <c r="T35" s="198"/>
      <c r="U35" s="198"/>
      <c r="V35" s="198"/>
      <c r="W35" s="198"/>
      <c r="X35" s="198"/>
      <c r="Y35" s="198"/>
      <c r="Z35" s="198"/>
      <c r="AA35" s="198"/>
      <c r="AB35" s="198"/>
      <c r="AC35" s="211" t="str">
        <f t="shared" si="0"/>
        <v>Erro!</v>
      </c>
    </row>
    <row r="36" spans="2:29" ht="50" customHeight="1" x14ac:dyDescent="0.35">
      <c r="B36" s="99"/>
      <c r="C36" s="215">
        <v>26</v>
      </c>
      <c r="D36" s="339" t="s">
        <v>494</v>
      </c>
      <c r="E36" s="346"/>
      <c r="F36" s="346"/>
      <c r="G36" s="347"/>
      <c r="H36" s="112"/>
      <c r="I36" s="112"/>
      <c r="J36" s="112"/>
      <c r="K36" s="105"/>
      <c r="L36" s="114" t="s">
        <v>677</v>
      </c>
      <c r="M36" s="99"/>
      <c r="N36" s="198"/>
      <c r="O36" s="198"/>
      <c r="P36" s="198"/>
      <c r="Q36" s="198"/>
      <c r="R36" s="198"/>
      <c r="S36" s="198"/>
      <c r="T36" s="198"/>
      <c r="U36" s="198"/>
      <c r="V36" s="198"/>
      <c r="W36" s="198"/>
      <c r="X36" s="198"/>
      <c r="Y36" s="198"/>
      <c r="Z36" s="198"/>
      <c r="AA36" s="198"/>
      <c r="AB36" s="198"/>
      <c r="AC36" s="211" t="str">
        <f t="shared" si="0"/>
        <v>Erro!</v>
      </c>
    </row>
    <row r="37" spans="2:29" ht="61.5" customHeight="1" x14ac:dyDescent="0.35">
      <c r="B37" s="99"/>
      <c r="C37" s="215">
        <v>27</v>
      </c>
      <c r="D37" s="330" t="s">
        <v>673</v>
      </c>
      <c r="E37" s="344"/>
      <c r="F37" s="344"/>
      <c r="G37" s="345"/>
      <c r="H37" s="115"/>
      <c r="I37" s="115"/>
      <c r="J37" s="115"/>
      <c r="K37" s="105"/>
      <c r="L37" s="118" t="s">
        <v>674</v>
      </c>
      <c r="M37" s="99"/>
      <c r="N37" s="198"/>
      <c r="O37" s="198"/>
      <c r="P37" s="198"/>
      <c r="Q37" s="198"/>
      <c r="R37" s="198"/>
      <c r="S37" s="198"/>
      <c r="T37" s="198"/>
      <c r="U37" s="198"/>
      <c r="V37" s="198"/>
      <c r="W37" s="198"/>
      <c r="X37" s="198"/>
      <c r="Y37" s="198"/>
      <c r="Z37" s="198"/>
      <c r="AA37" s="198"/>
      <c r="AB37" s="198"/>
      <c r="AC37" s="211" t="str">
        <f t="shared" si="0"/>
        <v>Erro!</v>
      </c>
    </row>
    <row r="38" spans="2:29" ht="44.5" customHeight="1" x14ac:dyDescent="0.35">
      <c r="B38" s="99"/>
      <c r="C38" s="215">
        <v>28</v>
      </c>
      <c r="D38" s="330" t="s">
        <v>678</v>
      </c>
      <c r="E38" s="344"/>
      <c r="F38" s="344"/>
      <c r="G38" s="345"/>
      <c r="H38" s="115"/>
      <c r="I38" s="115"/>
      <c r="J38" s="115"/>
      <c r="K38" s="105"/>
      <c r="L38" s="118" t="s">
        <v>679</v>
      </c>
      <c r="M38" s="99"/>
      <c r="N38" s="198"/>
      <c r="O38" s="198"/>
      <c r="P38" s="198"/>
      <c r="Q38" s="198"/>
      <c r="R38" s="198"/>
      <c r="S38" s="198"/>
      <c r="T38" s="198"/>
      <c r="U38" s="198"/>
      <c r="V38" s="198"/>
      <c r="W38" s="198"/>
      <c r="X38" s="198"/>
      <c r="Y38" s="198"/>
      <c r="Z38" s="198"/>
      <c r="AA38" s="198"/>
      <c r="AB38" s="198"/>
      <c r="AC38" s="211" t="str">
        <f t="shared" si="0"/>
        <v>Erro!</v>
      </c>
    </row>
    <row r="39" spans="2:29" ht="52" customHeight="1" x14ac:dyDescent="0.35">
      <c r="B39" s="99"/>
      <c r="C39" s="215">
        <v>29</v>
      </c>
      <c r="D39" s="325" t="s">
        <v>676</v>
      </c>
      <c r="E39" s="326"/>
      <c r="F39" s="326"/>
      <c r="G39" s="327"/>
      <c r="H39" s="115"/>
      <c r="I39" s="115"/>
      <c r="J39" s="115"/>
      <c r="K39" s="105"/>
      <c r="L39" s="118" t="s">
        <v>675</v>
      </c>
      <c r="M39" s="99"/>
      <c r="N39" s="198"/>
      <c r="O39" s="198"/>
      <c r="P39" s="198"/>
      <c r="Q39" s="198"/>
      <c r="R39" s="198"/>
      <c r="S39" s="198"/>
      <c r="T39" s="198"/>
      <c r="U39" s="198"/>
      <c r="V39" s="198"/>
      <c r="W39" s="198"/>
      <c r="X39" s="198"/>
      <c r="Y39" s="198"/>
      <c r="Z39" s="198"/>
      <c r="AA39" s="198"/>
      <c r="AB39" s="198"/>
      <c r="AC39" s="211" t="str">
        <f t="shared" si="0"/>
        <v>Erro!</v>
      </c>
    </row>
    <row r="40" spans="2:29" ht="52" customHeight="1" x14ac:dyDescent="0.35">
      <c r="B40" s="99"/>
      <c r="C40" s="215">
        <v>30</v>
      </c>
      <c r="D40" s="325" t="s">
        <v>495</v>
      </c>
      <c r="E40" s="326"/>
      <c r="F40" s="326"/>
      <c r="G40" s="327"/>
      <c r="H40" s="115"/>
      <c r="I40" s="115"/>
      <c r="J40" s="115"/>
      <c r="K40" s="105"/>
      <c r="L40" s="118" t="s">
        <v>496</v>
      </c>
      <c r="M40" s="99"/>
      <c r="N40" s="198"/>
      <c r="O40" s="198"/>
      <c r="P40" s="198"/>
      <c r="Q40" s="198"/>
      <c r="R40" s="198"/>
      <c r="S40" s="198"/>
      <c r="T40" s="198"/>
      <c r="U40" s="198"/>
      <c r="V40" s="198"/>
      <c r="W40" s="198"/>
      <c r="X40" s="198"/>
      <c r="Y40" s="198"/>
      <c r="Z40" s="198"/>
      <c r="AA40" s="198"/>
      <c r="AB40" s="198"/>
      <c r="AC40" s="211" t="str">
        <f t="shared" ref="AC40" si="2">+IF(COUNTIFS(H40:J40,"X")&lt;&gt;1,"Erro!","")</f>
        <v>Erro!</v>
      </c>
    </row>
    <row r="41" spans="2:29" ht="52" customHeight="1" x14ac:dyDescent="0.35">
      <c r="B41" s="99"/>
      <c r="C41" s="215">
        <v>31</v>
      </c>
      <c r="D41" s="359" t="s">
        <v>665</v>
      </c>
      <c r="E41" s="360"/>
      <c r="F41" s="360"/>
      <c r="G41" s="361"/>
      <c r="H41" s="233"/>
      <c r="I41" s="233"/>
      <c r="J41" s="233"/>
      <c r="K41" s="234"/>
      <c r="L41" s="235" t="s">
        <v>666</v>
      </c>
      <c r="M41" s="99"/>
      <c r="N41" s="198"/>
      <c r="O41" s="198"/>
      <c r="P41" s="198"/>
      <c r="Q41" s="198"/>
      <c r="R41" s="198"/>
      <c r="S41" s="198"/>
      <c r="T41" s="198"/>
      <c r="U41" s="198"/>
      <c r="V41" s="198"/>
      <c r="W41" s="198"/>
      <c r="X41" s="198"/>
      <c r="Y41" s="198"/>
      <c r="Z41" s="198"/>
      <c r="AA41" s="198"/>
      <c r="AB41" s="198"/>
      <c r="AC41" s="211" t="str">
        <f t="shared" si="0"/>
        <v>Erro!</v>
      </c>
    </row>
    <row r="42" spans="2:29" ht="35.5" customHeight="1" x14ac:dyDescent="0.35">
      <c r="B42" s="99"/>
      <c r="C42" s="215">
        <v>32</v>
      </c>
      <c r="D42" s="339" t="s">
        <v>510</v>
      </c>
      <c r="E42" s="340"/>
      <c r="F42" s="340"/>
      <c r="G42" s="341"/>
      <c r="H42" s="112"/>
      <c r="I42" s="112"/>
      <c r="J42" s="112"/>
      <c r="K42" s="105"/>
      <c r="L42" s="113" t="s">
        <v>511</v>
      </c>
      <c r="M42" s="99"/>
      <c r="N42" s="198"/>
      <c r="O42" s="198"/>
      <c r="P42" s="198"/>
      <c r="Q42" s="198"/>
      <c r="R42" s="198"/>
      <c r="S42" s="198"/>
      <c r="T42" s="198"/>
      <c r="U42" s="198"/>
      <c r="V42" s="198"/>
      <c r="W42" s="198"/>
      <c r="X42" s="198"/>
      <c r="Y42" s="198"/>
      <c r="Z42" s="198"/>
      <c r="AA42" s="198"/>
      <c r="AB42" s="198"/>
      <c r="AC42" s="211" t="str">
        <f>+IF(COUNTIFS(H42:J42,"X")&lt;&gt;1,"Erro!","")</f>
        <v>Erro!</v>
      </c>
    </row>
    <row r="43" spans="2:29" ht="106.5" customHeight="1" x14ac:dyDescent="0.35">
      <c r="B43" s="99"/>
      <c r="C43" s="215">
        <v>33</v>
      </c>
      <c r="D43" s="325" t="s">
        <v>691</v>
      </c>
      <c r="E43" s="326"/>
      <c r="F43" s="326"/>
      <c r="G43" s="327"/>
      <c r="H43" s="115"/>
      <c r="I43" s="115"/>
      <c r="J43" s="115"/>
      <c r="K43" s="105"/>
      <c r="L43" s="118" t="s">
        <v>690</v>
      </c>
      <c r="M43" s="99"/>
      <c r="N43" s="198"/>
      <c r="O43" s="198"/>
      <c r="P43" s="198"/>
      <c r="Q43" s="198"/>
      <c r="R43" s="198"/>
      <c r="S43" s="198"/>
      <c r="T43" s="198"/>
      <c r="U43" s="198"/>
      <c r="V43" s="198"/>
      <c r="W43" s="198"/>
      <c r="X43" s="198"/>
      <c r="Y43" s="198"/>
      <c r="Z43" s="198"/>
      <c r="AA43" s="198"/>
      <c r="AB43" s="198"/>
      <c r="AC43" s="211" t="str">
        <f t="shared" si="0"/>
        <v>Erro!</v>
      </c>
    </row>
    <row r="44" spans="2:29" x14ac:dyDescent="0.35">
      <c r="B44" s="99"/>
      <c r="C44" s="220"/>
      <c r="D44" s="108" t="s">
        <v>497</v>
      </c>
      <c r="E44" s="108"/>
      <c r="F44" s="212"/>
      <c r="G44" s="108"/>
      <c r="H44" s="117"/>
      <c r="I44" s="117"/>
      <c r="J44" s="117"/>
      <c r="K44" s="105"/>
      <c r="L44" s="214" t="s">
        <v>498</v>
      </c>
      <c r="M44" s="99"/>
      <c r="N44" s="198"/>
      <c r="O44" s="198"/>
      <c r="P44" s="198"/>
      <c r="Q44" s="198"/>
      <c r="R44" s="198"/>
      <c r="S44" s="198"/>
      <c r="T44" s="198"/>
      <c r="U44" s="198"/>
      <c r="V44" s="198"/>
      <c r="W44" s="198"/>
      <c r="X44" s="198"/>
      <c r="Y44" s="198"/>
      <c r="Z44" s="198"/>
      <c r="AA44" s="198"/>
      <c r="AB44" s="198"/>
      <c r="AC44" s="211"/>
    </row>
    <row r="45" spans="2:29" ht="59.5" customHeight="1" x14ac:dyDescent="0.35">
      <c r="B45" s="99"/>
      <c r="C45" s="223">
        <v>34</v>
      </c>
      <c r="D45" s="328" t="s">
        <v>670</v>
      </c>
      <c r="E45" s="329"/>
      <c r="F45" s="329"/>
      <c r="G45" s="329"/>
      <c r="H45" s="119"/>
      <c r="I45" s="119"/>
      <c r="J45" s="119"/>
      <c r="K45" s="105"/>
      <c r="L45" s="120" t="s">
        <v>667</v>
      </c>
      <c r="M45" s="99"/>
      <c r="N45" s="198"/>
      <c r="O45" s="198"/>
      <c r="P45" s="198"/>
      <c r="Q45" s="198"/>
      <c r="R45" s="198"/>
      <c r="S45" s="198"/>
      <c r="T45" s="198"/>
      <c r="U45" s="198"/>
      <c r="V45" s="198"/>
      <c r="W45" s="198"/>
      <c r="X45" s="198"/>
      <c r="Y45" s="198"/>
      <c r="Z45" s="198"/>
      <c r="AA45" s="198"/>
      <c r="AB45" s="198"/>
      <c r="AC45" s="211" t="str">
        <f t="shared" si="0"/>
        <v>Erro!</v>
      </c>
    </row>
    <row r="46" spans="2:29" x14ac:dyDescent="0.35">
      <c r="B46" s="99"/>
      <c r="C46" s="220"/>
      <c r="D46" s="108" t="s">
        <v>499</v>
      </c>
      <c r="E46" s="108"/>
      <c r="F46" s="212"/>
      <c r="G46" s="108"/>
      <c r="H46" s="117"/>
      <c r="I46" s="117"/>
      <c r="J46" s="117"/>
      <c r="K46" s="105"/>
      <c r="L46" s="214" t="s">
        <v>498</v>
      </c>
      <c r="M46" s="99"/>
      <c r="N46" s="198"/>
      <c r="O46" s="198"/>
      <c r="P46" s="198"/>
      <c r="Q46" s="198"/>
      <c r="R46" s="198"/>
      <c r="S46" s="198"/>
      <c r="T46" s="198"/>
      <c r="U46" s="198"/>
      <c r="V46" s="198"/>
      <c r="W46" s="198"/>
      <c r="X46" s="198"/>
      <c r="Y46" s="198"/>
      <c r="Z46" s="198"/>
      <c r="AA46" s="198"/>
      <c r="AB46" s="198"/>
      <c r="AC46" s="211"/>
    </row>
    <row r="47" spans="2:29" ht="65" customHeight="1" x14ac:dyDescent="0.35">
      <c r="B47" s="99"/>
      <c r="C47" s="224">
        <v>35</v>
      </c>
      <c r="D47" s="348" t="s">
        <v>669</v>
      </c>
      <c r="E47" s="348"/>
      <c r="F47" s="348"/>
      <c r="G47" s="348"/>
      <c r="H47" s="110"/>
      <c r="I47" s="110"/>
      <c r="J47" s="110"/>
      <c r="K47" s="105"/>
      <c r="L47" s="111" t="s">
        <v>668</v>
      </c>
      <c r="M47" s="99"/>
      <c r="N47" s="198"/>
      <c r="O47" s="198"/>
      <c r="P47" s="198"/>
      <c r="Q47" s="198"/>
      <c r="R47" s="198"/>
      <c r="S47" s="198"/>
      <c r="T47" s="198"/>
      <c r="U47" s="198"/>
      <c r="V47" s="198"/>
      <c r="W47" s="198"/>
      <c r="X47" s="198"/>
      <c r="Y47" s="198"/>
      <c r="Z47" s="198"/>
      <c r="AA47" s="198"/>
      <c r="AB47" s="198"/>
      <c r="AC47" s="211" t="str">
        <f t="shared" si="0"/>
        <v>Erro!</v>
      </c>
    </row>
    <row r="48" spans="2:29" ht="175.5" customHeight="1" x14ac:dyDescent="0.35">
      <c r="B48" s="99"/>
      <c r="C48" s="215">
        <v>36</v>
      </c>
      <c r="D48" s="349" t="s">
        <v>672</v>
      </c>
      <c r="E48" s="350"/>
      <c r="F48" s="350"/>
      <c r="G48" s="351"/>
      <c r="H48" s="112"/>
      <c r="I48" s="112"/>
      <c r="J48" s="112"/>
      <c r="K48" s="105"/>
      <c r="L48" s="113" t="s">
        <v>671</v>
      </c>
      <c r="M48" s="99"/>
      <c r="N48" s="198"/>
      <c r="O48" s="198"/>
      <c r="P48" s="198"/>
      <c r="Q48" s="198"/>
      <c r="R48" s="198"/>
      <c r="S48" s="198"/>
      <c r="T48" s="198"/>
      <c r="U48" s="198"/>
      <c r="V48" s="198"/>
      <c r="W48" s="198"/>
      <c r="X48" s="198"/>
      <c r="Y48" s="198"/>
      <c r="Z48" s="198"/>
      <c r="AA48" s="198"/>
      <c r="AB48" s="198"/>
      <c r="AC48" s="211" t="str">
        <f t="shared" si="0"/>
        <v>Erro!</v>
      </c>
    </row>
    <row r="49" spans="2:29" ht="24" x14ac:dyDescent="0.35">
      <c r="B49" s="99"/>
      <c r="C49" s="215">
        <v>37</v>
      </c>
      <c r="D49" s="339" t="s">
        <v>500</v>
      </c>
      <c r="E49" s="340"/>
      <c r="F49" s="340"/>
      <c r="G49" s="341"/>
      <c r="H49" s="112"/>
      <c r="I49" s="112"/>
      <c r="J49" s="112"/>
      <c r="K49" s="105"/>
      <c r="L49" s="113" t="s">
        <v>501</v>
      </c>
      <c r="M49" s="99"/>
      <c r="N49" s="198"/>
      <c r="O49" s="198"/>
      <c r="P49" s="198"/>
      <c r="Q49" s="198"/>
      <c r="R49" s="198"/>
      <c r="S49" s="198"/>
      <c r="T49" s="198"/>
      <c r="U49" s="198"/>
      <c r="V49" s="198"/>
      <c r="W49" s="198"/>
      <c r="X49" s="198"/>
      <c r="Y49" s="198"/>
      <c r="Z49" s="198"/>
      <c r="AA49" s="198"/>
      <c r="AB49" s="198"/>
      <c r="AC49" s="211" t="str">
        <f t="shared" si="0"/>
        <v>Erro!</v>
      </c>
    </row>
    <row r="50" spans="2:29" ht="42" customHeight="1" x14ac:dyDescent="0.35">
      <c r="B50" s="99"/>
      <c r="C50" s="215">
        <v>38</v>
      </c>
      <c r="D50" s="334" t="s">
        <v>502</v>
      </c>
      <c r="E50" s="342"/>
      <c r="F50" s="342"/>
      <c r="G50" s="343"/>
      <c r="H50" s="112"/>
      <c r="I50" s="112"/>
      <c r="J50" s="112"/>
      <c r="K50" s="105"/>
      <c r="L50" s="113" t="s">
        <v>503</v>
      </c>
      <c r="M50" s="99"/>
      <c r="N50" s="198"/>
      <c r="O50" s="198"/>
      <c r="P50" s="198"/>
      <c r="Q50" s="198"/>
      <c r="R50" s="198"/>
      <c r="S50" s="198"/>
      <c r="T50" s="198"/>
      <c r="U50" s="198"/>
      <c r="V50" s="198"/>
      <c r="W50" s="198"/>
      <c r="X50" s="198"/>
      <c r="Y50" s="198"/>
      <c r="Z50" s="198"/>
      <c r="AA50" s="198"/>
      <c r="AB50" s="198"/>
      <c r="AC50" s="211" t="str">
        <f t="shared" si="0"/>
        <v>Erro!</v>
      </c>
    </row>
    <row r="51" spans="2:29" ht="131.25" customHeight="1" x14ac:dyDescent="0.35">
      <c r="B51" s="99"/>
      <c r="C51" s="215">
        <v>39</v>
      </c>
      <c r="D51" s="339" t="s">
        <v>687</v>
      </c>
      <c r="E51" s="340"/>
      <c r="F51" s="340"/>
      <c r="G51" s="341"/>
      <c r="H51" s="112"/>
      <c r="I51" s="112"/>
      <c r="J51" s="112"/>
      <c r="K51" s="105"/>
      <c r="L51" s="113" t="s">
        <v>688</v>
      </c>
      <c r="M51" s="99"/>
      <c r="N51" s="198"/>
      <c r="O51" s="198"/>
      <c r="P51" s="198"/>
      <c r="Q51" s="198"/>
      <c r="R51" s="198"/>
      <c r="S51" s="198"/>
      <c r="T51" s="198"/>
      <c r="U51" s="198"/>
      <c r="V51" s="198"/>
      <c r="W51" s="198"/>
      <c r="X51" s="198"/>
      <c r="Y51" s="198"/>
      <c r="Z51" s="198"/>
      <c r="AA51" s="198"/>
      <c r="AB51" s="198"/>
      <c r="AC51" s="211" t="str">
        <f t="shared" si="0"/>
        <v>Erro!</v>
      </c>
    </row>
    <row r="52" spans="2:29" ht="45.5" customHeight="1" x14ac:dyDescent="0.35">
      <c r="B52" s="99"/>
      <c r="C52" s="215">
        <v>40</v>
      </c>
      <c r="D52" s="334" t="s">
        <v>504</v>
      </c>
      <c r="E52" s="342"/>
      <c r="F52" s="342"/>
      <c r="G52" s="343"/>
      <c r="H52" s="112"/>
      <c r="I52" s="112"/>
      <c r="J52" s="112"/>
      <c r="K52" s="105"/>
      <c r="L52" s="113" t="s">
        <v>505</v>
      </c>
      <c r="M52" s="99"/>
      <c r="N52" s="198"/>
      <c r="O52" s="198"/>
      <c r="P52" s="198"/>
      <c r="Q52" s="198"/>
      <c r="R52" s="198"/>
      <c r="S52" s="198"/>
      <c r="T52" s="198"/>
      <c r="U52" s="198"/>
      <c r="V52" s="198"/>
      <c r="W52" s="198"/>
      <c r="X52" s="198"/>
      <c r="Y52" s="198"/>
      <c r="Z52" s="198"/>
      <c r="AA52" s="198"/>
      <c r="AB52" s="198"/>
      <c r="AC52" s="211" t="str">
        <f t="shared" si="0"/>
        <v>Erro!</v>
      </c>
    </row>
    <row r="53" spans="2:29" ht="25" customHeight="1" x14ac:dyDescent="0.35">
      <c r="B53" s="99"/>
      <c r="C53" s="215">
        <v>41</v>
      </c>
      <c r="D53" s="339" t="s">
        <v>506</v>
      </c>
      <c r="E53" s="340"/>
      <c r="F53" s="340"/>
      <c r="G53" s="341"/>
      <c r="H53" s="112"/>
      <c r="I53" s="112"/>
      <c r="J53" s="112"/>
      <c r="K53" s="105"/>
      <c r="L53" s="113" t="s">
        <v>507</v>
      </c>
      <c r="M53" s="99"/>
      <c r="N53" s="198"/>
      <c r="O53" s="198"/>
      <c r="P53" s="198"/>
      <c r="Q53" s="198"/>
      <c r="R53" s="198"/>
      <c r="S53" s="198"/>
      <c r="T53" s="198"/>
      <c r="U53" s="198"/>
      <c r="V53" s="198"/>
      <c r="W53" s="198"/>
      <c r="X53" s="198"/>
      <c r="Y53" s="198"/>
      <c r="Z53" s="198"/>
      <c r="AA53" s="198"/>
      <c r="AB53" s="198"/>
      <c r="AC53" s="211" t="str">
        <f t="shared" si="0"/>
        <v>Erro!</v>
      </c>
    </row>
    <row r="54" spans="2:29" ht="43" customHeight="1" x14ac:dyDescent="0.35">
      <c r="B54" s="99"/>
      <c r="C54" s="215">
        <v>42</v>
      </c>
      <c r="D54" s="339" t="s">
        <v>508</v>
      </c>
      <c r="E54" s="340"/>
      <c r="F54" s="340"/>
      <c r="G54" s="341"/>
      <c r="H54" s="112"/>
      <c r="I54" s="112"/>
      <c r="J54" s="112"/>
      <c r="K54" s="105"/>
      <c r="L54" s="113" t="s">
        <v>509</v>
      </c>
      <c r="M54" s="99"/>
      <c r="N54" s="198"/>
      <c r="O54" s="198"/>
      <c r="P54" s="198"/>
      <c r="Q54" s="198"/>
      <c r="R54" s="198"/>
      <c r="S54" s="198"/>
      <c r="T54" s="198"/>
      <c r="U54" s="198"/>
      <c r="V54" s="198"/>
      <c r="W54" s="198"/>
      <c r="X54" s="198"/>
      <c r="Y54" s="198"/>
      <c r="Z54" s="198"/>
      <c r="AA54" s="198"/>
      <c r="AB54" s="198"/>
      <c r="AC54" s="211" t="str">
        <f t="shared" si="0"/>
        <v>Erro!</v>
      </c>
    </row>
    <row r="55" spans="2:29" ht="30" customHeight="1" x14ac:dyDescent="0.35">
      <c r="B55" s="99"/>
      <c r="C55" s="225">
        <v>43</v>
      </c>
      <c r="D55" s="330" t="s">
        <v>512</v>
      </c>
      <c r="E55" s="331"/>
      <c r="F55" s="331"/>
      <c r="G55" s="332"/>
      <c r="H55" s="115"/>
      <c r="I55" s="115"/>
      <c r="J55" s="115"/>
      <c r="K55" s="105"/>
      <c r="L55" s="116" t="s">
        <v>513</v>
      </c>
      <c r="M55" s="99"/>
      <c r="N55" s="198"/>
      <c r="O55" s="198"/>
      <c r="P55" s="198"/>
      <c r="Q55" s="198"/>
      <c r="R55" s="198"/>
      <c r="S55" s="198"/>
      <c r="T55" s="198"/>
      <c r="U55" s="198"/>
      <c r="V55" s="198"/>
      <c r="W55" s="198"/>
      <c r="X55" s="198"/>
      <c r="Y55" s="198"/>
      <c r="Z55" s="198"/>
      <c r="AA55" s="198"/>
      <c r="AB55" s="198"/>
      <c r="AC55" s="211" t="str">
        <f t="shared" si="0"/>
        <v>Erro!</v>
      </c>
    </row>
    <row r="56" spans="2:29" ht="39.5" customHeight="1" x14ac:dyDescent="0.35">
      <c r="B56" s="99"/>
      <c r="C56" s="99"/>
      <c r="D56" s="324" t="s">
        <v>692</v>
      </c>
      <c r="E56" s="324"/>
      <c r="F56" s="324"/>
      <c r="G56" s="324"/>
      <c r="H56" s="324"/>
      <c r="I56" s="324"/>
      <c r="J56" s="324"/>
      <c r="K56" s="324"/>
      <c r="L56" s="324"/>
      <c r="M56" s="99"/>
      <c r="N56" s="216"/>
      <c r="O56" s="216"/>
      <c r="P56" s="216"/>
      <c r="Q56" s="216"/>
      <c r="R56" s="216"/>
      <c r="S56" s="216"/>
      <c r="T56" s="216"/>
      <c r="U56" s="216"/>
      <c r="V56" s="216"/>
      <c r="W56" s="216"/>
      <c r="X56" s="216"/>
      <c r="Y56" s="216"/>
      <c r="Z56" s="216"/>
      <c r="AA56" s="216"/>
      <c r="AB56" s="216"/>
      <c r="AC56" s="217"/>
    </row>
  </sheetData>
  <mergeCells count="47">
    <mergeCell ref="D39:G39"/>
    <mergeCell ref="D41:G41"/>
    <mergeCell ref="D27:G27"/>
    <mergeCell ref="D28:G28"/>
    <mergeCell ref="D16:G16"/>
    <mergeCell ref="D17:G17"/>
    <mergeCell ref="D18:G18"/>
    <mergeCell ref="D19:G19"/>
    <mergeCell ref="D20:G20"/>
    <mergeCell ref="D31:G31"/>
    <mergeCell ref="H6:J6"/>
    <mergeCell ref="L6:L7"/>
    <mergeCell ref="D8:G8"/>
    <mergeCell ref="D10:G10"/>
    <mergeCell ref="D11:G11"/>
    <mergeCell ref="D38:G38"/>
    <mergeCell ref="D12:G12"/>
    <mergeCell ref="D47:G47"/>
    <mergeCell ref="D48:G48"/>
    <mergeCell ref="D49:G49"/>
    <mergeCell ref="D33:G33"/>
    <mergeCell ref="D34:G34"/>
    <mergeCell ref="D35:G35"/>
    <mergeCell ref="D36:G36"/>
    <mergeCell ref="D23:G23"/>
    <mergeCell ref="D24:G24"/>
    <mergeCell ref="D13:G13"/>
    <mergeCell ref="D14:G14"/>
    <mergeCell ref="D15:G15"/>
    <mergeCell ref="D29:G29"/>
    <mergeCell ref="D30:G30"/>
    <mergeCell ref="D56:L56"/>
    <mergeCell ref="D43:G43"/>
    <mergeCell ref="D45:G45"/>
    <mergeCell ref="D55:G55"/>
    <mergeCell ref="D21:G21"/>
    <mergeCell ref="D40:G40"/>
    <mergeCell ref="D32:G32"/>
    <mergeCell ref="D22:G22"/>
    <mergeCell ref="D25:G25"/>
    <mergeCell ref="D42:G42"/>
    <mergeCell ref="D50:G50"/>
    <mergeCell ref="D51:G51"/>
    <mergeCell ref="D52:G52"/>
    <mergeCell ref="D53:G53"/>
    <mergeCell ref="D54:G54"/>
    <mergeCell ref="D37:G37"/>
  </mergeCells>
  <conditionalFormatting sqref="C41:C55">
    <cfRule type="expression" dxfId="19" priority="14">
      <formula>AC41="Erro!!"</formula>
    </cfRule>
  </conditionalFormatting>
  <conditionalFormatting sqref="H41:I55">
    <cfRule type="expression" dxfId="18" priority="13">
      <formula>$J41="X"</formula>
    </cfRule>
  </conditionalFormatting>
  <conditionalFormatting sqref="C39">
    <cfRule type="expression" dxfId="17" priority="12">
      <formula>AC39="Erro!!"</formula>
    </cfRule>
  </conditionalFormatting>
  <conditionalFormatting sqref="H39:I39">
    <cfRule type="expression" dxfId="16" priority="11">
      <formula>$J39="X"</formula>
    </cfRule>
  </conditionalFormatting>
  <conditionalFormatting sqref="C37">
    <cfRule type="expression" dxfId="15" priority="10">
      <formula>AC37="Erro!!"</formula>
    </cfRule>
  </conditionalFormatting>
  <conditionalFormatting sqref="H37:I37">
    <cfRule type="expression" dxfId="14" priority="9">
      <formula>$J37="X"</formula>
    </cfRule>
  </conditionalFormatting>
  <conditionalFormatting sqref="C15">
    <cfRule type="expression" dxfId="13" priority="8">
      <formula>AC15="Erro!!"</formula>
    </cfRule>
  </conditionalFormatting>
  <conditionalFormatting sqref="H15:I15">
    <cfRule type="expression" dxfId="12" priority="7">
      <formula>$J15="X"</formula>
    </cfRule>
  </conditionalFormatting>
  <conditionalFormatting sqref="C17">
    <cfRule type="expression" dxfId="11" priority="6">
      <formula>AC17="Erro!!"</formula>
    </cfRule>
  </conditionalFormatting>
  <conditionalFormatting sqref="H17:I17">
    <cfRule type="expression" dxfId="10" priority="5">
      <formula>$J17="X"</formula>
    </cfRule>
  </conditionalFormatting>
  <conditionalFormatting sqref="C10:C14 C16 C18:C20 C22:C36">
    <cfRule type="expression" dxfId="9" priority="18">
      <formula>AC10="Erro!!"</formula>
    </cfRule>
  </conditionalFormatting>
  <conditionalFormatting sqref="H10:I14 H16:I16 H18:I20 H22:I36">
    <cfRule type="expression" dxfId="8" priority="17">
      <formula>$J10="X"</formula>
    </cfRule>
  </conditionalFormatting>
  <conditionalFormatting sqref="C38">
    <cfRule type="expression" dxfId="7" priority="16">
      <formula>AC38="Erro!!"</formula>
    </cfRule>
  </conditionalFormatting>
  <conditionalFormatting sqref="H38:I38">
    <cfRule type="expression" dxfId="6" priority="15">
      <formula>$J38="X"</formula>
    </cfRule>
  </conditionalFormatting>
  <conditionalFormatting sqref="C21">
    <cfRule type="expression" dxfId="5" priority="4">
      <formula>AC21="Erro!!"</formula>
    </cfRule>
  </conditionalFormatting>
  <conditionalFormatting sqref="H21:I21">
    <cfRule type="expression" dxfId="4" priority="3">
      <formula>$J21="X"</formula>
    </cfRule>
  </conditionalFormatting>
  <conditionalFormatting sqref="C40">
    <cfRule type="expression" dxfId="3" priority="2">
      <formula>AC40="Erro!!"</formula>
    </cfRule>
  </conditionalFormatting>
  <conditionalFormatting sqref="H40:I40">
    <cfRule type="expression" dxfId="2" priority="1">
      <formula>$J40="X"</formula>
    </cfRule>
  </conditionalFormatting>
  <dataValidations count="1">
    <dataValidation type="list" allowBlank="1" showInputMessage="1" showErrorMessage="1" sqref="H10:J25 H55:J55 H27:J54" xr:uid="{B7809855-C12D-426E-A93D-6100D7109D6D}">
      <formula1>"X"</formula1>
    </dataValidation>
  </dataValidations>
  <pageMargins left="0.3611111111111111" right="0.375" top="1.3611111111111112" bottom="0.75" header="0.3" footer="0.3"/>
  <pageSetup paperSize="9" orientation="portrait" r:id="rId1"/>
  <headerFooter differentFirst="1">
    <oddHeader>&amp;L&amp;G&amp;R
&amp;G</oddHeader>
    <firstHeader>&amp;L&amp;G&amp;R
&amp;G</first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09"/>
  <sheetViews>
    <sheetView view="pageLayout" zoomScaleNormal="100" workbookViewId="0">
      <selection activeCell="J2" sqref="J2"/>
    </sheetView>
  </sheetViews>
  <sheetFormatPr defaultRowHeight="14.5" x14ac:dyDescent="0.35"/>
  <sheetData>
    <row r="1" spans="1:10" x14ac:dyDescent="0.35">
      <c r="A1" s="1" t="s">
        <v>0</v>
      </c>
      <c r="B1" s="2" t="s">
        <v>1</v>
      </c>
      <c r="C1" s="2" t="s">
        <v>2</v>
      </c>
      <c r="D1" s="2" t="s">
        <v>3</v>
      </c>
      <c r="E1" s="2" t="s">
        <v>4</v>
      </c>
      <c r="F1" s="2" t="s">
        <v>5</v>
      </c>
      <c r="G1" s="2" t="s">
        <v>6</v>
      </c>
      <c r="H1" s="2" t="s">
        <v>7</v>
      </c>
      <c r="I1" s="2" t="s">
        <v>8</v>
      </c>
      <c r="J1" s="2" t="s">
        <v>452</v>
      </c>
    </row>
    <row r="2" spans="1:10" x14ac:dyDescent="0.35">
      <c r="A2" t="s">
        <v>9</v>
      </c>
      <c r="B2" t="s">
        <v>10</v>
      </c>
      <c r="C2" t="s">
        <v>11</v>
      </c>
      <c r="D2" t="s">
        <v>12</v>
      </c>
      <c r="E2" t="s">
        <v>13</v>
      </c>
      <c r="F2" t="s">
        <v>14</v>
      </c>
      <c r="G2" t="s">
        <v>15</v>
      </c>
      <c r="H2" t="s">
        <v>16</v>
      </c>
      <c r="I2" s="3" t="s">
        <v>17</v>
      </c>
      <c r="J2" t="s">
        <v>445</v>
      </c>
    </row>
    <row r="3" spans="1:10" x14ac:dyDescent="0.35">
      <c r="B3" t="s">
        <v>18</v>
      </c>
      <c r="C3" t="s">
        <v>19</v>
      </c>
      <c r="D3" t="s">
        <v>20</v>
      </c>
      <c r="E3" t="s">
        <v>21</v>
      </c>
      <c r="F3" t="s">
        <v>22</v>
      </c>
      <c r="G3" t="s">
        <v>23</v>
      </c>
      <c r="H3" t="s">
        <v>24</v>
      </c>
      <c r="I3" t="s">
        <v>25</v>
      </c>
      <c r="J3" t="s">
        <v>446</v>
      </c>
    </row>
    <row r="4" spans="1:10" x14ac:dyDescent="0.35">
      <c r="B4" t="s">
        <v>26</v>
      </c>
      <c r="C4" t="s">
        <v>27</v>
      </c>
      <c r="D4" t="s">
        <v>28</v>
      </c>
      <c r="E4" s="4" t="s">
        <v>29</v>
      </c>
      <c r="F4" t="s">
        <v>30</v>
      </c>
      <c r="G4" t="s">
        <v>31</v>
      </c>
      <c r="H4" t="s">
        <v>32</v>
      </c>
      <c r="J4" t="s">
        <v>447</v>
      </c>
    </row>
    <row r="5" spans="1:10" x14ac:dyDescent="0.35">
      <c r="B5" t="s">
        <v>33</v>
      </c>
      <c r="C5" t="s">
        <v>34</v>
      </c>
      <c r="D5" t="s">
        <v>35</v>
      </c>
      <c r="E5" t="s">
        <v>36</v>
      </c>
      <c r="F5" t="s">
        <v>37</v>
      </c>
      <c r="G5" t="s">
        <v>38</v>
      </c>
      <c r="H5" t="s">
        <v>39</v>
      </c>
      <c r="J5" t="s">
        <v>448</v>
      </c>
    </row>
    <row r="6" spans="1:10" x14ac:dyDescent="0.35">
      <c r="C6" t="s">
        <v>40</v>
      </c>
      <c r="E6" t="s">
        <v>41</v>
      </c>
      <c r="F6" t="s">
        <v>42</v>
      </c>
      <c r="G6" t="s">
        <v>43</v>
      </c>
      <c r="H6" t="s">
        <v>44</v>
      </c>
      <c r="J6" t="s">
        <v>449</v>
      </c>
    </row>
    <row r="7" spans="1:10" x14ac:dyDescent="0.35">
      <c r="C7" t="s">
        <v>45</v>
      </c>
      <c r="E7" t="s">
        <v>46</v>
      </c>
      <c r="F7" t="s">
        <v>47</v>
      </c>
      <c r="G7" t="s">
        <v>48</v>
      </c>
      <c r="H7" t="s">
        <v>49</v>
      </c>
      <c r="J7" t="s">
        <v>450</v>
      </c>
    </row>
    <row r="8" spans="1:10" x14ac:dyDescent="0.35">
      <c r="C8" t="s">
        <v>50</v>
      </c>
      <c r="E8" t="s">
        <v>51</v>
      </c>
      <c r="F8" t="s">
        <v>52</v>
      </c>
      <c r="G8" t="s">
        <v>53</v>
      </c>
      <c r="H8" t="s">
        <v>54</v>
      </c>
      <c r="J8" t="s">
        <v>451</v>
      </c>
    </row>
    <row r="9" spans="1:10" x14ac:dyDescent="0.35">
      <c r="C9" t="s">
        <v>55</v>
      </c>
      <c r="E9" t="s">
        <v>56</v>
      </c>
      <c r="G9" t="s">
        <v>57</v>
      </c>
      <c r="H9" t="s">
        <v>58</v>
      </c>
    </row>
    <row r="10" spans="1:10" x14ac:dyDescent="0.35">
      <c r="C10" t="s">
        <v>59</v>
      </c>
      <c r="E10" t="s">
        <v>60</v>
      </c>
      <c r="G10" t="s">
        <v>61</v>
      </c>
      <c r="H10" t="s">
        <v>62</v>
      </c>
    </row>
    <row r="11" spans="1:10" x14ac:dyDescent="0.35">
      <c r="C11" t="s">
        <v>63</v>
      </c>
      <c r="E11" t="s">
        <v>64</v>
      </c>
      <c r="G11" t="s">
        <v>65</v>
      </c>
      <c r="H11" t="s">
        <v>66</v>
      </c>
    </row>
    <row r="12" spans="1:10" x14ac:dyDescent="0.35">
      <c r="C12" t="s">
        <v>67</v>
      </c>
      <c r="G12" t="s">
        <v>68</v>
      </c>
      <c r="H12" t="s">
        <v>69</v>
      </c>
    </row>
    <row r="13" spans="1:10" x14ac:dyDescent="0.35">
      <c r="C13" t="s">
        <v>70</v>
      </c>
      <c r="G13" t="s">
        <v>71</v>
      </c>
      <c r="H13" t="s">
        <v>72</v>
      </c>
    </row>
    <row r="14" spans="1:10" x14ac:dyDescent="0.35">
      <c r="C14" t="s">
        <v>73</v>
      </c>
      <c r="G14" t="s">
        <v>74</v>
      </c>
      <c r="H14" t="s">
        <v>75</v>
      </c>
    </row>
    <row r="15" spans="1:10" x14ac:dyDescent="0.35">
      <c r="G15" t="s">
        <v>76</v>
      </c>
      <c r="H15" t="s">
        <v>77</v>
      </c>
    </row>
    <row r="16" spans="1:10" x14ac:dyDescent="0.35">
      <c r="G16" t="s">
        <v>78</v>
      </c>
      <c r="H16" t="s">
        <v>79</v>
      </c>
    </row>
    <row r="17" spans="7:8" x14ac:dyDescent="0.35">
      <c r="G17" t="s">
        <v>80</v>
      </c>
      <c r="H17" t="s">
        <v>81</v>
      </c>
    </row>
    <row r="18" spans="7:8" x14ac:dyDescent="0.35">
      <c r="G18" t="s">
        <v>82</v>
      </c>
      <c r="H18" t="s">
        <v>83</v>
      </c>
    </row>
    <row r="19" spans="7:8" x14ac:dyDescent="0.35">
      <c r="G19" t="s">
        <v>84</v>
      </c>
      <c r="H19" t="s">
        <v>85</v>
      </c>
    </row>
    <row r="20" spans="7:8" x14ac:dyDescent="0.35">
      <c r="G20" t="s">
        <v>86</v>
      </c>
      <c r="H20" t="s">
        <v>87</v>
      </c>
    </row>
    <row r="21" spans="7:8" x14ac:dyDescent="0.35">
      <c r="G21" t="s">
        <v>88</v>
      </c>
      <c r="H21" t="s">
        <v>89</v>
      </c>
    </row>
    <row r="22" spans="7:8" x14ac:dyDescent="0.35">
      <c r="G22" t="s">
        <v>90</v>
      </c>
      <c r="H22" t="s">
        <v>91</v>
      </c>
    </row>
    <row r="23" spans="7:8" x14ac:dyDescent="0.35">
      <c r="G23" t="s">
        <v>92</v>
      </c>
      <c r="H23" t="s">
        <v>93</v>
      </c>
    </row>
    <row r="24" spans="7:8" x14ac:dyDescent="0.35">
      <c r="G24" t="s">
        <v>42</v>
      </c>
      <c r="H24" t="s">
        <v>94</v>
      </c>
    </row>
    <row r="25" spans="7:8" x14ac:dyDescent="0.35">
      <c r="G25" t="s">
        <v>47</v>
      </c>
      <c r="H25" t="s">
        <v>95</v>
      </c>
    </row>
    <row r="26" spans="7:8" x14ac:dyDescent="0.35">
      <c r="G26" t="s">
        <v>52</v>
      </c>
      <c r="H26" t="s">
        <v>96</v>
      </c>
    </row>
    <row r="27" spans="7:8" x14ac:dyDescent="0.35">
      <c r="H27" t="s">
        <v>97</v>
      </c>
    </row>
    <row r="28" spans="7:8" x14ac:dyDescent="0.35">
      <c r="H28" t="s">
        <v>98</v>
      </c>
    </row>
    <row r="29" spans="7:8" x14ac:dyDescent="0.35">
      <c r="H29" t="s">
        <v>99</v>
      </c>
    </row>
    <row r="30" spans="7:8" x14ac:dyDescent="0.35">
      <c r="H30" t="s">
        <v>100</v>
      </c>
    </row>
    <row r="31" spans="7:8" x14ac:dyDescent="0.35">
      <c r="H31" t="s">
        <v>101</v>
      </c>
    </row>
    <row r="32" spans="7:8" x14ac:dyDescent="0.35">
      <c r="H32" t="s">
        <v>102</v>
      </c>
    </row>
    <row r="33" spans="8:8" x14ac:dyDescent="0.35">
      <c r="H33" t="s">
        <v>103</v>
      </c>
    </row>
    <row r="34" spans="8:8" x14ac:dyDescent="0.35">
      <c r="H34" t="s">
        <v>104</v>
      </c>
    </row>
    <row r="35" spans="8:8" x14ac:dyDescent="0.35">
      <c r="H35" t="s">
        <v>105</v>
      </c>
    </row>
    <row r="36" spans="8:8" x14ac:dyDescent="0.35">
      <c r="H36" t="s">
        <v>106</v>
      </c>
    </row>
    <row r="37" spans="8:8" x14ac:dyDescent="0.35">
      <c r="H37" t="s">
        <v>107</v>
      </c>
    </row>
    <row r="38" spans="8:8" x14ac:dyDescent="0.35">
      <c r="H38" t="s">
        <v>108</v>
      </c>
    </row>
    <row r="39" spans="8:8" x14ac:dyDescent="0.35">
      <c r="H39" t="s">
        <v>109</v>
      </c>
    </row>
    <row r="40" spans="8:8" x14ac:dyDescent="0.35">
      <c r="H40" t="s">
        <v>110</v>
      </c>
    </row>
    <row r="41" spans="8:8" x14ac:dyDescent="0.35">
      <c r="H41" t="s">
        <v>111</v>
      </c>
    </row>
    <row r="42" spans="8:8" x14ac:dyDescent="0.35">
      <c r="H42" t="s">
        <v>112</v>
      </c>
    </row>
    <row r="43" spans="8:8" x14ac:dyDescent="0.35">
      <c r="H43" t="s">
        <v>113</v>
      </c>
    </row>
    <row r="44" spans="8:8" x14ac:dyDescent="0.35">
      <c r="H44" t="s">
        <v>114</v>
      </c>
    </row>
    <row r="45" spans="8:8" x14ac:dyDescent="0.35">
      <c r="H45" t="s">
        <v>115</v>
      </c>
    </row>
    <row r="46" spans="8:8" x14ac:dyDescent="0.35">
      <c r="H46" t="s">
        <v>116</v>
      </c>
    </row>
    <row r="47" spans="8:8" x14ac:dyDescent="0.35">
      <c r="H47" t="s">
        <v>117</v>
      </c>
    </row>
    <row r="48" spans="8:8" x14ac:dyDescent="0.35">
      <c r="H48" t="s">
        <v>118</v>
      </c>
    </row>
    <row r="49" spans="8:8" x14ac:dyDescent="0.35">
      <c r="H49" t="s">
        <v>119</v>
      </c>
    </row>
    <row r="50" spans="8:8" x14ac:dyDescent="0.35">
      <c r="H50" t="s">
        <v>120</v>
      </c>
    </row>
    <row r="51" spans="8:8" x14ac:dyDescent="0.35">
      <c r="H51" t="s">
        <v>121</v>
      </c>
    </row>
    <row r="52" spans="8:8" x14ac:dyDescent="0.35">
      <c r="H52" t="s">
        <v>122</v>
      </c>
    </row>
    <row r="53" spans="8:8" x14ac:dyDescent="0.35">
      <c r="H53" t="s">
        <v>123</v>
      </c>
    </row>
    <row r="54" spans="8:8" x14ac:dyDescent="0.35">
      <c r="H54" t="s">
        <v>124</v>
      </c>
    </row>
    <row r="55" spans="8:8" x14ac:dyDescent="0.35">
      <c r="H55" t="s">
        <v>125</v>
      </c>
    </row>
    <row r="56" spans="8:8" x14ac:dyDescent="0.35">
      <c r="H56" t="s">
        <v>126</v>
      </c>
    </row>
    <row r="57" spans="8:8" x14ac:dyDescent="0.35">
      <c r="H57" t="s">
        <v>127</v>
      </c>
    </row>
    <row r="58" spans="8:8" x14ac:dyDescent="0.35">
      <c r="H58" t="s">
        <v>128</v>
      </c>
    </row>
    <row r="59" spans="8:8" x14ac:dyDescent="0.35">
      <c r="H59" t="s">
        <v>129</v>
      </c>
    </row>
    <row r="60" spans="8:8" x14ac:dyDescent="0.35">
      <c r="H60" t="s">
        <v>130</v>
      </c>
    </row>
    <row r="61" spans="8:8" x14ac:dyDescent="0.35">
      <c r="H61" t="s">
        <v>131</v>
      </c>
    </row>
    <row r="62" spans="8:8" x14ac:dyDescent="0.35">
      <c r="H62" t="s">
        <v>132</v>
      </c>
    </row>
    <row r="63" spans="8:8" x14ac:dyDescent="0.35">
      <c r="H63" t="s">
        <v>133</v>
      </c>
    </row>
    <row r="64" spans="8:8" x14ac:dyDescent="0.35">
      <c r="H64" t="s">
        <v>134</v>
      </c>
    </row>
    <row r="65" spans="8:8" x14ac:dyDescent="0.35">
      <c r="H65" t="s">
        <v>135</v>
      </c>
    </row>
    <row r="66" spans="8:8" x14ac:dyDescent="0.35">
      <c r="H66" t="s">
        <v>136</v>
      </c>
    </row>
    <row r="67" spans="8:8" x14ac:dyDescent="0.35">
      <c r="H67" t="s">
        <v>137</v>
      </c>
    </row>
    <row r="68" spans="8:8" x14ac:dyDescent="0.35">
      <c r="H68" t="s">
        <v>138</v>
      </c>
    </row>
    <row r="69" spans="8:8" x14ac:dyDescent="0.35">
      <c r="H69" t="s">
        <v>139</v>
      </c>
    </row>
    <row r="70" spans="8:8" x14ac:dyDescent="0.35">
      <c r="H70" t="s">
        <v>140</v>
      </c>
    </row>
    <row r="71" spans="8:8" x14ac:dyDescent="0.35">
      <c r="H71" t="s">
        <v>141</v>
      </c>
    </row>
    <row r="72" spans="8:8" x14ac:dyDescent="0.35">
      <c r="H72" t="s">
        <v>142</v>
      </c>
    </row>
    <row r="73" spans="8:8" x14ac:dyDescent="0.35">
      <c r="H73" t="s">
        <v>143</v>
      </c>
    </row>
    <row r="74" spans="8:8" x14ac:dyDescent="0.35">
      <c r="H74" t="s">
        <v>144</v>
      </c>
    </row>
    <row r="75" spans="8:8" x14ac:dyDescent="0.35">
      <c r="H75" t="s">
        <v>145</v>
      </c>
    </row>
    <row r="76" spans="8:8" x14ac:dyDescent="0.35">
      <c r="H76" t="s">
        <v>146</v>
      </c>
    </row>
    <row r="77" spans="8:8" x14ac:dyDescent="0.35">
      <c r="H77" t="s">
        <v>147</v>
      </c>
    </row>
    <row r="78" spans="8:8" x14ac:dyDescent="0.35">
      <c r="H78" t="s">
        <v>148</v>
      </c>
    </row>
    <row r="79" spans="8:8" x14ac:dyDescent="0.35">
      <c r="H79" t="s">
        <v>149</v>
      </c>
    </row>
    <row r="80" spans="8:8" x14ac:dyDescent="0.35">
      <c r="H80" t="s">
        <v>150</v>
      </c>
    </row>
    <row r="81" spans="8:8" x14ac:dyDescent="0.35">
      <c r="H81" t="s">
        <v>151</v>
      </c>
    </row>
    <row r="82" spans="8:8" x14ac:dyDescent="0.35">
      <c r="H82" t="s">
        <v>152</v>
      </c>
    </row>
    <row r="83" spans="8:8" x14ac:dyDescent="0.35">
      <c r="H83" t="s">
        <v>153</v>
      </c>
    </row>
    <row r="84" spans="8:8" x14ac:dyDescent="0.35">
      <c r="H84" t="s">
        <v>154</v>
      </c>
    </row>
    <row r="85" spans="8:8" x14ac:dyDescent="0.35">
      <c r="H85" t="s">
        <v>155</v>
      </c>
    </row>
    <row r="86" spans="8:8" x14ac:dyDescent="0.35">
      <c r="H86" t="s">
        <v>156</v>
      </c>
    </row>
    <row r="87" spans="8:8" x14ac:dyDescent="0.35">
      <c r="H87" t="s">
        <v>157</v>
      </c>
    </row>
    <row r="88" spans="8:8" x14ac:dyDescent="0.35">
      <c r="H88" t="s">
        <v>158</v>
      </c>
    </row>
    <row r="89" spans="8:8" x14ac:dyDescent="0.35">
      <c r="H89" t="s">
        <v>159</v>
      </c>
    </row>
    <row r="90" spans="8:8" x14ac:dyDescent="0.35">
      <c r="H90" t="s">
        <v>160</v>
      </c>
    </row>
    <row r="91" spans="8:8" x14ac:dyDescent="0.35">
      <c r="H91" t="s">
        <v>161</v>
      </c>
    </row>
    <row r="92" spans="8:8" x14ac:dyDescent="0.35">
      <c r="H92" t="s">
        <v>162</v>
      </c>
    </row>
    <row r="93" spans="8:8" x14ac:dyDescent="0.35">
      <c r="H93" t="s">
        <v>163</v>
      </c>
    </row>
    <row r="94" spans="8:8" x14ac:dyDescent="0.35">
      <c r="H94" t="s">
        <v>164</v>
      </c>
    </row>
    <row r="95" spans="8:8" x14ac:dyDescent="0.35">
      <c r="H95" t="s">
        <v>165</v>
      </c>
    </row>
    <row r="96" spans="8:8" x14ac:dyDescent="0.35">
      <c r="H96" t="s">
        <v>166</v>
      </c>
    </row>
    <row r="97" spans="8:8" x14ac:dyDescent="0.35">
      <c r="H97" t="s">
        <v>167</v>
      </c>
    </row>
    <row r="98" spans="8:8" x14ac:dyDescent="0.35">
      <c r="H98" t="s">
        <v>168</v>
      </c>
    </row>
    <row r="99" spans="8:8" x14ac:dyDescent="0.35">
      <c r="H99" t="s">
        <v>169</v>
      </c>
    </row>
    <row r="100" spans="8:8" x14ac:dyDescent="0.35">
      <c r="H100" t="s">
        <v>170</v>
      </c>
    </row>
    <row r="101" spans="8:8" x14ac:dyDescent="0.35">
      <c r="H101" t="s">
        <v>171</v>
      </c>
    </row>
    <row r="102" spans="8:8" x14ac:dyDescent="0.35">
      <c r="H102" t="s">
        <v>172</v>
      </c>
    </row>
    <row r="103" spans="8:8" x14ac:dyDescent="0.35">
      <c r="H103" t="s">
        <v>173</v>
      </c>
    </row>
    <row r="104" spans="8:8" x14ac:dyDescent="0.35">
      <c r="H104" t="s">
        <v>174</v>
      </c>
    </row>
    <row r="105" spans="8:8" x14ac:dyDescent="0.35">
      <c r="H105" t="s">
        <v>175</v>
      </c>
    </row>
    <row r="106" spans="8:8" x14ac:dyDescent="0.35">
      <c r="H106" t="s">
        <v>176</v>
      </c>
    </row>
    <row r="107" spans="8:8" x14ac:dyDescent="0.35">
      <c r="H107" t="s">
        <v>177</v>
      </c>
    </row>
    <row r="108" spans="8:8" x14ac:dyDescent="0.35">
      <c r="H108" t="s">
        <v>178</v>
      </c>
    </row>
    <row r="109" spans="8:8" x14ac:dyDescent="0.35">
      <c r="H109" t="s">
        <v>179</v>
      </c>
    </row>
    <row r="110" spans="8:8" x14ac:dyDescent="0.35">
      <c r="H110" t="s">
        <v>180</v>
      </c>
    </row>
    <row r="111" spans="8:8" x14ac:dyDescent="0.35">
      <c r="H111" t="s">
        <v>181</v>
      </c>
    </row>
    <row r="112" spans="8:8" x14ac:dyDescent="0.35">
      <c r="H112" t="s">
        <v>182</v>
      </c>
    </row>
    <row r="113" spans="8:8" x14ac:dyDescent="0.35">
      <c r="H113" t="s">
        <v>183</v>
      </c>
    </row>
    <row r="114" spans="8:8" x14ac:dyDescent="0.35">
      <c r="H114" t="s">
        <v>184</v>
      </c>
    </row>
    <row r="115" spans="8:8" x14ac:dyDescent="0.35">
      <c r="H115" t="s">
        <v>185</v>
      </c>
    </row>
    <row r="116" spans="8:8" x14ac:dyDescent="0.35">
      <c r="H116" t="s">
        <v>186</v>
      </c>
    </row>
    <row r="117" spans="8:8" x14ac:dyDescent="0.35">
      <c r="H117" t="s">
        <v>187</v>
      </c>
    </row>
    <row r="118" spans="8:8" x14ac:dyDescent="0.35">
      <c r="H118" t="s">
        <v>188</v>
      </c>
    </row>
    <row r="119" spans="8:8" x14ac:dyDescent="0.35">
      <c r="H119" t="s">
        <v>189</v>
      </c>
    </row>
    <row r="120" spans="8:8" x14ac:dyDescent="0.35">
      <c r="H120" t="s">
        <v>190</v>
      </c>
    </row>
    <row r="121" spans="8:8" x14ac:dyDescent="0.35">
      <c r="H121" t="s">
        <v>191</v>
      </c>
    </row>
    <row r="122" spans="8:8" x14ac:dyDescent="0.35">
      <c r="H122" t="s">
        <v>192</v>
      </c>
    </row>
    <row r="123" spans="8:8" x14ac:dyDescent="0.35">
      <c r="H123" t="s">
        <v>193</v>
      </c>
    </row>
    <row r="124" spans="8:8" x14ac:dyDescent="0.35">
      <c r="H124" t="s">
        <v>194</v>
      </c>
    </row>
    <row r="125" spans="8:8" x14ac:dyDescent="0.35">
      <c r="H125" t="s">
        <v>195</v>
      </c>
    </row>
    <row r="126" spans="8:8" x14ac:dyDescent="0.35">
      <c r="H126" t="s">
        <v>196</v>
      </c>
    </row>
    <row r="127" spans="8:8" x14ac:dyDescent="0.35">
      <c r="H127" t="s">
        <v>197</v>
      </c>
    </row>
    <row r="128" spans="8:8" x14ac:dyDescent="0.35">
      <c r="H128" t="s">
        <v>198</v>
      </c>
    </row>
    <row r="129" spans="8:8" x14ac:dyDescent="0.35">
      <c r="H129" t="s">
        <v>199</v>
      </c>
    </row>
    <row r="130" spans="8:8" x14ac:dyDescent="0.35">
      <c r="H130" t="s">
        <v>200</v>
      </c>
    </row>
    <row r="131" spans="8:8" x14ac:dyDescent="0.35">
      <c r="H131" t="s">
        <v>201</v>
      </c>
    </row>
    <row r="132" spans="8:8" x14ac:dyDescent="0.35">
      <c r="H132" t="s">
        <v>202</v>
      </c>
    </row>
    <row r="133" spans="8:8" x14ac:dyDescent="0.35">
      <c r="H133" t="s">
        <v>203</v>
      </c>
    </row>
    <row r="134" spans="8:8" x14ac:dyDescent="0.35">
      <c r="H134" t="s">
        <v>204</v>
      </c>
    </row>
    <row r="135" spans="8:8" x14ac:dyDescent="0.35">
      <c r="H135" t="s">
        <v>205</v>
      </c>
    </row>
    <row r="136" spans="8:8" x14ac:dyDescent="0.35">
      <c r="H136" t="s">
        <v>206</v>
      </c>
    </row>
    <row r="137" spans="8:8" x14ac:dyDescent="0.35">
      <c r="H137" t="s">
        <v>207</v>
      </c>
    </row>
    <row r="138" spans="8:8" x14ac:dyDescent="0.35">
      <c r="H138" t="s">
        <v>208</v>
      </c>
    </row>
    <row r="139" spans="8:8" x14ac:dyDescent="0.35">
      <c r="H139" t="s">
        <v>209</v>
      </c>
    </row>
    <row r="140" spans="8:8" x14ac:dyDescent="0.35">
      <c r="H140" t="s">
        <v>210</v>
      </c>
    </row>
    <row r="141" spans="8:8" x14ac:dyDescent="0.35">
      <c r="H141" t="s">
        <v>211</v>
      </c>
    </row>
    <row r="142" spans="8:8" x14ac:dyDescent="0.35">
      <c r="H142" t="s">
        <v>212</v>
      </c>
    </row>
    <row r="143" spans="8:8" x14ac:dyDescent="0.35">
      <c r="H143" t="s">
        <v>213</v>
      </c>
    </row>
    <row r="144" spans="8:8" x14ac:dyDescent="0.35">
      <c r="H144" t="s">
        <v>214</v>
      </c>
    </row>
    <row r="145" spans="8:8" x14ac:dyDescent="0.35">
      <c r="H145" t="s">
        <v>215</v>
      </c>
    </row>
    <row r="146" spans="8:8" x14ac:dyDescent="0.35">
      <c r="H146" t="s">
        <v>216</v>
      </c>
    </row>
    <row r="147" spans="8:8" x14ac:dyDescent="0.35">
      <c r="H147" t="s">
        <v>217</v>
      </c>
    </row>
    <row r="148" spans="8:8" x14ac:dyDescent="0.35">
      <c r="H148" t="s">
        <v>218</v>
      </c>
    </row>
    <row r="149" spans="8:8" x14ac:dyDescent="0.35">
      <c r="H149" t="s">
        <v>219</v>
      </c>
    </row>
    <row r="150" spans="8:8" x14ac:dyDescent="0.35">
      <c r="H150" t="s">
        <v>220</v>
      </c>
    </row>
    <row r="151" spans="8:8" x14ac:dyDescent="0.35">
      <c r="H151" t="s">
        <v>221</v>
      </c>
    </row>
    <row r="152" spans="8:8" x14ac:dyDescent="0.35">
      <c r="H152" t="s">
        <v>222</v>
      </c>
    </row>
    <row r="153" spans="8:8" x14ac:dyDescent="0.35">
      <c r="H153" t="s">
        <v>223</v>
      </c>
    </row>
    <row r="154" spans="8:8" x14ac:dyDescent="0.35">
      <c r="H154" t="s">
        <v>224</v>
      </c>
    </row>
    <row r="155" spans="8:8" x14ac:dyDescent="0.35">
      <c r="H155" t="s">
        <v>225</v>
      </c>
    </row>
    <row r="156" spans="8:8" x14ac:dyDescent="0.35">
      <c r="H156" t="s">
        <v>226</v>
      </c>
    </row>
    <row r="157" spans="8:8" x14ac:dyDescent="0.35">
      <c r="H157" t="s">
        <v>227</v>
      </c>
    </row>
    <row r="158" spans="8:8" x14ac:dyDescent="0.35">
      <c r="H158" t="s">
        <v>228</v>
      </c>
    </row>
    <row r="159" spans="8:8" x14ac:dyDescent="0.35">
      <c r="H159" t="s">
        <v>229</v>
      </c>
    </row>
    <row r="160" spans="8:8" x14ac:dyDescent="0.35">
      <c r="H160" t="s">
        <v>230</v>
      </c>
    </row>
    <row r="161" spans="8:8" x14ac:dyDescent="0.35">
      <c r="H161" t="s">
        <v>231</v>
      </c>
    </row>
    <row r="162" spans="8:8" x14ac:dyDescent="0.35">
      <c r="H162" t="s">
        <v>232</v>
      </c>
    </row>
    <row r="163" spans="8:8" x14ac:dyDescent="0.35">
      <c r="H163" t="s">
        <v>233</v>
      </c>
    </row>
    <row r="164" spans="8:8" x14ac:dyDescent="0.35">
      <c r="H164" t="s">
        <v>234</v>
      </c>
    </row>
    <row r="165" spans="8:8" x14ac:dyDescent="0.35">
      <c r="H165" t="s">
        <v>235</v>
      </c>
    </row>
    <row r="166" spans="8:8" x14ac:dyDescent="0.35">
      <c r="H166" t="s">
        <v>236</v>
      </c>
    </row>
    <row r="167" spans="8:8" x14ac:dyDescent="0.35">
      <c r="H167" t="s">
        <v>237</v>
      </c>
    </row>
    <row r="168" spans="8:8" x14ac:dyDescent="0.35">
      <c r="H168" t="s">
        <v>238</v>
      </c>
    </row>
    <row r="169" spans="8:8" x14ac:dyDescent="0.35">
      <c r="H169" t="s">
        <v>239</v>
      </c>
    </row>
    <row r="170" spans="8:8" x14ac:dyDescent="0.35">
      <c r="H170" t="s">
        <v>240</v>
      </c>
    </row>
    <row r="171" spans="8:8" x14ac:dyDescent="0.35">
      <c r="H171" t="s">
        <v>241</v>
      </c>
    </row>
    <row r="172" spans="8:8" x14ac:dyDescent="0.35">
      <c r="H172" t="s">
        <v>242</v>
      </c>
    </row>
    <row r="173" spans="8:8" x14ac:dyDescent="0.35">
      <c r="H173" t="s">
        <v>243</v>
      </c>
    </row>
    <row r="174" spans="8:8" x14ac:dyDescent="0.35">
      <c r="H174" t="s">
        <v>244</v>
      </c>
    </row>
    <row r="175" spans="8:8" x14ac:dyDescent="0.35">
      <c r="H175" t="s">
        <v>245</v>
      </c>
    </row>
    <row r="176" spans="8:8" x14ac:dyDescent="0.35">
      <c r="H176" t="s">
        <v>246</v>
      </c>
    </row>
    <row r="177" spans="8:8" x14ac:dyDescent="0.35">
      <c r="H177" t="s">
        <v>247</v>
      </c>
    </row>
    <row r="178" spans="8:8" x14ac:dyDescent="0.35">
      <c r="H178" t="s">
        <v>248</v>
      </c>
    </row>
    <row r="179" spans="8:8" x14ac:dyDescent="0.35">
      <c r="H179" t="s">
        <v>249</v>
      </c>
    </row>
    <row r="180" spans="8:8" x14ac:dyDescent="0.35">
      <c r="H180" t="s">
        <v>250</v>
      </c>
    </row>
    <row r="181" spans="8:8" x14ac:dyDescent="0.35">
      <c r="H181" t="s">
        <v>251</v>
      </c>
    </row>
    <row r="182" spans="8:8" x14ac:dyDescent="0.35">
      <c r="H182" t="s">
        <v>252</v>
      </c>
    </row>
    <row r="183" spans="8:8" x14ac:dyDescent="0.35">
      <c r="H183" t="s">
        <v>253</v>
      </c>
    </row>
    <row r="184" spans="8:8" x14ac:dyDescent="0.35">
      <c r="H184" t="s">
        <v>254</v>
      </c>
    </row>
    <row r="185" spans="8:8" x14ac:dyDescent="0.35">
      <c r="H185" t="s">
        <v>255</v>
      </c>
    </row>
    <row r="186" spans="8:8" x14ac:dyDescent="0.35">
      <c r="H186" t="s">
        <v>256</v>
      </c>
    </row>
    <row r="187" spans="8:8" x14ac:dyDescent="0.35">
      <c r="H187" t="s">
        <v>257</v>
      </c>
    </row>
    <row r="188" spans="8:8" x14ac:dyDescent="0.35">
      <c r="H188" t="s">
        <v>258</v>
      </c>
    </row>
    <row r="189" spans="8:8" x14ac:dyDescent="0.35">
      <c r="H189" t="s">
        <v>259</v>
      </c>
    </row>
    <row r="190" spans="8:8" x14ac:dyDescent="0.35">
      <c r="H190" t="s">
        <v>260</v>
      </c>
    </row>
    <row r="191" spans="8:8" x14ac:dyDescent="0.35">
      <c r="H191" t="s">
        <v>261</v>
      </c>
    </row>
    <row r="192" spans="8:8" x14ac:dyDescent="0.35">
      <c r="H192" t="s">
        <v>262</v>
      </c>
    </row>
    <row r="193" spans="8:8" x14ac:dyDescent="0.35">
      <c r="H193" t="s">
        <v>263</v>
      </c>
    </row>
    <row r="194" spans="8:8" x14ac:dyDescent="0.35">
      <c r="H194" t="s">
        <v>264</v>
      </c>
    </row>
    <row r="195" spans="8:8" x14ac:dyDescent="0.35">
      <c r="H195" t="s">
        <v>265</v>
      </c>
    </row>
    <row r="196" spans="8:8" x14ac:dyDescent="0.35">
      <c r="H196" t="s">
        <v>266</v>
      </c>
    </row>
    <row r="197" spans="8:8" x14ac:dyDescent="0.35">
      <c r="H197" t="s">
        <v>267</v>
      </c>
    </row>
    <row r="198" spans="8:8" x14ac:dyDescent="0.35">
      <c r="H198" t="s">
        <v>268</v>
      </c>
    </row>
    <row r="199" spans="8:8" x14ac:dyDescent="0.35">
      <c r="H199" t="s">
        <v>269</v>
      </c>
    </row>
    <row r="200" spans="8:8" x14ac:dyDescent="0.35">
      <c r="H200" t="s">
        <v>270</v>
      </c>
    </row>
    <row r="201" spans="8:8" x14ac:dyDescent="0.35">
      <c r="H201" t="s">
        <v>271</v>
      </c>
    </row>
    <row r="202" spans="8:8" x14ac:dyDescent="0.35">
      <c r="H202" t="s">
        <v>272</v>
      </c>
    </row>
    <row r="203" spans="8:8" x14ac:dyDescent="0.35">
      <c r="H203" t="s">
        <v>273</v>
      </c>
    </row>
    <row r="204" spans="8:8" x14ac:dyDescent="0.35">
      <c r="H204" t="s">
        <v>274</v>
      </c>
    </row>
    <row r="205" spans="8:8" x14ac:dyDescent="0.35">
      <c r="H205" t="s">
        <v>275</v>
      </c>
    </row>
    <row r="206" spans="8:8" x14ac:dyDescent="0.35">
      <c r="H206" t="s">
        <v>276</v>
      </c>
    </row>
    <row r="207" spans="8:8" x14ac:dyDescent="0.35">
      <c r="H207" t="s">
        <v>277</v>
      </c>
    </row>
    <row r="208" spans="8:8" x14ac:dyDescent="0.35">
      <c r="H208" t="s">
        <v>278</v>
      </c>
    </row>
    <row r="209" spans="8:8" x14ac:dyDescent="0.35">
      <c r="H209" t="s">
        <v>279</v>
      </c>
    </row>
    <row r="210" spans="8:8" x14ac:dyDescent="0.35">
      <c r="H210" t="s">
        <v>280</v>
      </c>
    </row>
    <row r="211" spans="8:8" x14ac:dyDescent="0.35">
      <c r="H211" t="s">
        <v>281</v>
      </c>
    </row>
    <row r="212" spans="8:8" x14ac:dyDescent="0.35">
      <c r="H212" t="s">
        <v>282</v>
      </c>
    </row>
    <row r="213" spans="8:8" x14ac:dyDescent="0.35">
      <c r="H213" t="s">
        <v>283</v>
      </c>
    </row>
    <row r="214" spans="8:8" x14ac:dyDescent="0.35">
      <c r="H214" t="s">
        <v>284</v>
      </c>
    </row>
    <row r="215" spans="8:8" x14ac:dyDescent="0.35">
      <c r="H215" t="s">
        <v>285</v>
      </c>
    </row>
    <row r="216" spans="8:8" x14ac:dyDescent="0.35">
      <c r="H216" t="s">
        <v>286</v>
      </c>
    </row>
    <row r="217" spans="8:8" x14ac:dyDescent="0.35">
      <c r="H217" t="s">
        <v>287</v>
      </c>
    </row>
    <row r="218" spans="8:8" x14ac:dyDescent="0.35">
      <c r="H218" t="s">
        <v>288</v>
      </c>
    </row>
    <row r="219" spans="8:8" x14ac:dyDescent="0.35">
      <c r="H219" t="s">
        <v>289</v>
      </c>
    </row>
    <row r="220" spans="8:8" x14ac:dyDescent="0.35">
      <c r="H220" t="s">
        <v>290</v>
      </c>
    </row>
    <row r="221" spans="8:8" x14ac:dyDescent="0.35">
      <c r="H221" t="s">
        <v>291</v>
      </c>
    </row>
    <row r="222" spans="8:8" x14ac:dyDescent="0.35">
      <c r="H222" t="s">
        <v>292</v>
      </c>
    </row>
    <row r="223" spans="8:8" x14ac:dyDescent="0.35">
      <c r="H223" t="s">
        <v>293</v>
      </c>
    </row>
    <row r="224" spans="8:8" x14ac:dyDescent="0.35">
      <c r="H224" t="s">
        <v>294</v>
      </c>
    </row>
    <row r="225" spans="8:8" x14ac:dyDescent="0.35">
      <c r="H225" t="s">
        <v>295</v>
      </c>
    </row>
    <row r="226" spans="8:8" x14ac:dyDescent="0.35">
      <c r="H226" t="s">
        <v>296</v>
      </c>
    </row>
    <row r="227" spans="8:8" x14ac:dyDescent="0.35">
      <c r="H227" t="s">
        <v>297</v>
      </c>
    </row>
    <row r="228" spans="8:8" x14ac:dyDescent="0.35">
      <c r="H228" t="s">
        <v>298</v>
      </c>
    </row>
    <row r="229" spans="8:8" x14ac:dyDescent="0.35">
      <c r="H229" t="s">
        <v>299</v>
      </c>
    </row>
    <row r="230" spans="8:8" x14ac:dyDescent="0.35">
      <c r="H230" t="s">
        <v>300</v>
      </c>
    </row>
    <row r="231" spans="8:8" x14ac:dyDescent="0.35">
      <c r="H231" t="s">
        <v>301</v>
      </c>
    </row>
    <row r="232" spans="8:8" x14ac:dyDescent="0.35">
      <c r="H232" t="s">
        <v>302</v>
      </c>
    </row>
    <row r="233" spans="8:8" x14ac:dyDescent="0.35">
      <c r="H233" t="s">
        <v>303</v>
      </c>
    </row>
    <row r="234" spans="8:8" x14ac:dyDescent="0.35">
      <c r="H234" t="s">
        <v>304</v>
      </c>
    </row>
    <row r="235" spans="8:8" x14ac:dyDescent="0.35">
      <c r="H235" t="s">
        <v>305</v>
      </c>
    </row>
    <row r="236" spans="8:8" x14ac:dyDescent="0.35">
      <c r="H236" t="s">
        <v>306</v>
      </c>
    </row>
    <row r="237" spans="8:8" x14ac:dyDescent="0.35">
      <c r="H237" t="s">
        <v>307</v>
      </c>
    </row>
    <row r="238" spans="8:8" x14ac:dyDescent="0.35">
      <c r="H238" t="s">
        <v>308</v>
      </c>
    </row>
    <row r="239" spans="8:8" x14ac:dyDescent="0.35">
      <c r="H239" t="s">
        <v>309</v>
      </c>
    </row>
    <row r="240" spans="8:8" x14ac:dyDescent="0.35">
      <c r="H240" t="s">
        <v>310</v>
      </c>
    </row>
    <row r="241" spans="8:8" x14ac:dyDescent="0.35">
      <c r="H241" t="s">
        <v>311</v>
      </c>
    </row>
    <row r="242" spans="8:8" x14ac:dyDescent="0.35">
      <c r="H242" t="s">
        <v>312</v>
      </c>
    </row>
    <row r="243" spans="8:8" x14ac:dyDescent="0.35">
      <c r="H243" t="s">
        <v>313</v>
      </c>
    </row>
    <row r="244" spans="8:8" x14ac:dyDescent="0.35">
      <c r="H244" t="s">
        <v>314</v>
      </c>
    </row>
    <row r="245" spans="8:8" x14ac:dyDescent="0.35">
      <c r="H245" t="s">
        <v>315</v>
      </c>
    </row>
    <row r="246" spans="8:8" x14ac:dyDescent="0.35">
      <c r="H246" t="s">
        <v>316</v>
      </c>
    </row>
    <row r="247" spans="8:8" x14ac:dyDescent="0.35">
      <c r="H247" t="s">
        <v>317</v>
      </c>
    </row>
    <row r="248" spans="8:8" x14ac:dyDescent="0.35">
      <c r="H248" t="s">
        <v>318</v>
      </c>
    </row>
    <row r="249" spans="8:8" x14ac:dyDescent="0.35">
      <c r="H249" t="s">
        <v>319</v>
      </c>
    </row>
    <row r="250" spans="8:8" x14ac:dyDescent="0.35">
      <c r="H250" t="s">
        <v>320</v>
      </c>
    </row>
    <row r="251" spans="8:8" x14ac:dyDescent="0.35">
      <c r="H251" t="s">
        <v>321</v>
      </c>
    </row>
    <row r="252" spans="8:8" x14ac:dyDescent="0.35">
      <c r="H252" t="s">
        <v>322</v>
      </c>
    </row>
    <row r="253" spans="8:8" x14ac:dyDescent="0.35">
      <c r="H253" t="s">
        <v>323</v>
      </c>
    </row>
    <row r="254" spans="8:8" x14ac:dyDescent="0.35">
      <c r="H254" t="s">
        <v>324</v>
      </c>
    </row>
    <row r="255" spans="8:8" x14ac:dyDescent="0.35">
      <c r="H255" t="s">
        <v>325</v>
      </c>
    </row>
    <row r="256" spans="8:8" x14ac:dyDescent="0.35">
      <c r="H256" t="s">
        <v>326</v>
      </c>
    </row>
    <row r="257" spans="8:8" x14ac:dyDescent="0.35">
      <c r="H257" t="s">
        <v>327</v>
      </c>
    </row>
    <row r="258" spans="8:8" x14ac:dyDescent="0.35">
      <c r="H258" t="s">
        <v>328</v>
      </c>
    </row>
    <row r="259" spans="8:8" x14ac:dyDescent="0.35">
      <c r="H259" t="s">
        <v>329</v>
      </c>
    </row>
    <row r="260" spans="8:8" x14ac:dyDescent="0.35">
      <c r="H260" t="s">
        <v>330</v>
      </c>
    </row>
    <row r="261" spans="8:8" x14ac:dyDescent="0.35">
      <c r="H261" t="s">
        <v>331</v>
      </c>
    </row>
    <row r="262" spans="8:8" x14ac:dyDescent="0.35">
      <c r="H262" t="s">
        <v>332</v>
      </c>
    </row>
    <row r="263" spans="8:8" x14ac:dyDescent="0.35">
      <c r="H263" t="s">
        <v>333</v>
      </c>
    </row>
    <row r="264" spans="8:8" x14ac:dyDescent="0.35">
      <c r="H264" t="s">
        <v>334</v>
      </c>
    </row>
    <row r="265" spans="8:8" x14ac:dyDescent="0.35">
      <c r="H265" t="s">
        <v>335</v>
      </c>
    </row>
    <row r="266" spans="8:8" x14ac:dyDescent="0.35">
      <c r="H266" t="s">
        <v>336</v>
      </c>
    </row>
    <row r="267" spans="8:8" x14ac:dyDescent="0.35">
      <c r="H267" t="s">
        <v>337</v>
      </c>
    </row>
    <row r="268" spans="8:8" x14ac:dyDescent="0.35">
      <c r="H268" t="s">
        <v>338</v>
      </c>
    </row>
    <row r="269" spans="8:8" x14ac:dyDescent="0.35">
      <c r="H269" t="s">
        <v>339</v>
      </c>
    </row>
    <row r="270" spans="8:8" x14ac:dyDescent="0.35">
      <c r="H270" t="s">
        <v>340</v>
      </c>
    </row>
    <row r="271" spans="8:8" x14ac:dyDescent="0.35">
      <c r="H271" t="s">
        <v>341</v>
      </c>
    </row>
    <row r="272" spans="8:8" x14ac:dyDescent="0.35">
      <c r="H272" t="s">
        <v>342</v>
      </c>
    </row>
    <row r="273" spans="8:8" x14ac:dyDescent="0.35">
      <c r="H273" t="s">
        <v>343</v>
      </c>
    </row>
    <row r="274" spans="8:8" x14ac:dyDescent="0.35">
      <c r="H274" t="s">
        <v>344</v>
      </c>
    </row>
    <row r="275" spans="8:8" x14ac:dyDescent="0.35">
      <c r="H275" t="s">
        <v>345</v>
      </c>
    </row>
    <row r="276" spans="8:8" x14ac:dyDescent="0.35">
      <c r="H276" t="s">
        <v>346</v>
      </c>
    </row>
    <row r="277" spans="8:8" x14ac:dyDescent="0.35">
      <c r="H277" t="s">
        <v>347</v>
      </c>
    </row>
    <row r="278" spans="8:8" x14ac:dyDescent="0.35">
      <c r="H278" t="s">
        <v>348</v>
      </c>
    </row>
    <row r="279" spans="8:8" x14ac:dyDescent="0.35">
      <c r="H279" t="s">
        <v>349</v>
      </c>
    </row>
    <row r="280" spans="8:8" x14ac:dyDescent="0.35">
      <c r="H280" t="s">
        <v>350</v>
      </c>
    </row>
    <row r="281" spans="8:8" x14ac:dyDescent="0.35">
      <c r="H281" t="s">
        <v>351</v>
      </c>
    </row>
    <row r="282" spans="8:8" x14ac:dyDescent="0.35">
      <c r="H282" t="s">
        <v>352</v>
      </c>
    </row>
    <row r="283" spans="8:8" x14ac:dyDescent="0.35">
      <c r="H283" t="s">
        <v>353</v>
      </c>
    </row>
    <row r="284" spans="8:8" x14ac:dyDescent="0.35">
      <c r="H284" t="s">
        <v>354</v>
      </c>
    </row>
    <row r="285" spans="8:8" x14ac:dyDescent="0.35">
      <c r="H285" t="s">
        <v>355</v>
      </c>
    </row>
    <row r="286" spans="8:8" x14ac:dyDescent="0.35">
      <c r="H286" t="s">
        <v>356</v>
      </c>
    </row>
    <row r="287" spans="8:8" x14ac:dyDescent="0.35">
      <c r="H287" t="s">
        <v>357</v>
      </c>
    </row>
    <row r="288" spans="8:8" x14ac:dyDescent="0.35">
      <c r="H288" t="s">
        <v>358</v>
      </c>
    </row>
    <row r="289" spans="8:8" x14ac:dyDescent="0.35">
      <c r="H289" t="s">
        <v>359</v>
      </c>
    </row>
    <row r="290" spans="8:8" x14ac:dyDescent="0.35">
      <c r="H290" t="s">
        <v>360</v>
      </c>
    </row>
    <row r="291" spans="8:8" x14ac:dyDescent="0.35">
      <c r="H291" t="s">
        <v>361</v>
      </c>
    </row>
    <row r="292" spans="8:8" x14ac:dyDescent="0.35">
      <c r="H292" t="s">
        <v>362</v>
      </c>
    </row>
    <row r="293" spans="8:8" x14ac:dyDescent="0.35">
      <c r="H293" t="s">
        <v>363</v>
      </c>
    </row>
    <row r="294" spans="8:8" x14ac:dyDescent="0.35">
      <c r="H294" t="s">
        <v>364</v>
      </c>
    </row>
    <row r="295" spans="8:8" x14ac:dyDescent="0.35">
      <c r="H295" t="s">
        <v>365</v>
      </c>
    </row>
    <row r="296" spans="8:8" x14ac:dyDescent="0.35">
      <c r="H296" t="s">
        <v>366</v>
      </c>
    </row>
    <row r="297" spans="8:8" x14ac:dyDescent="0.35">
      <c r="H297" t="s">
        <v>367</v>
      </c>
    </row>
    <row r="298" spans="8:8" x14ac:dyDescent="0.35">
      <c r="H298" t="s">
        <v>368</v>
      </c>
    </row>
    <row r="299" spans="8:8" x14ac:dyDescent="0.35">
      <c r="H299" t="s">
        <v>369</v>
      </c>
    </row>
    <row r="300" spans="8:8" x14ac:dyDescent="0.35">
      <c r="H300" t="s">
        <v>370</v>
      </c>
    </row>
    <row r="301" spans="8:8" x14ac:dyDescent="0.35">
      <c r="H301" t="s">
        <v>371</v>
      </c>
    </row>
    <row r="302" spans="8:8" x14ac:dyDescent="0.35">
      <c r="H302" t="s">
        <v>372</v>
      </c>
    </row>
    <row r="303" spans="8:8" x14ac:dyDescent="0.35">
      <c r="H303" t="s">
        <v>373</v>
      </c>
    </row>
    <row r="304" spans="8:8" x14ac:dyDescent="0.35">
      <c r="H304" t="s">
        <v>374</v>
      </c>
    </row>
    <row r="305" spans="8:8" x14ac:dyDescent="0.35">
      <c r="H305" t="s">
        <v>375</v>
      </c>
    </row>
    <row r="306" spans="8:8" x14ac:dyDescent="0.35">
      <c r="H306" t="s">
        <v>376</v>
      </c>
    </row>
    <row r="307" spans="8:8" x14ac:dyDescent="0.35">
      <c r="H307" t="s">
        <v>377</v>
      </c>
    </row>
    <row r="308" spans="8:8" x14ac:dyDescent="0.35">
      <c r="H308" t="s">
        <v>378</v>
      </c>
    </row>
    <row r="309" spans="8:8" x14ac:dyDescent="0.35">
      <c r="H309" t="s">
        <v>379</v>
      </c>
    </row>
  </sheetData>
  <conditionalFormatting sqref="A1">
    <cfRule type="containsText" dxfId="1" priority="3" operator="containsText" text="Preencha">
      <formula>NOT(ISERROR(SEARCH("Preencha",A1)))</formula>
    </cfRule>
    <cfRule type="cellIs" dxfId="0" priority="4" operator="equal">
      <formula>"Selecione uma opção:"</formula>
    </cfRule>
  </conditionalFormatting>
  <pageMargins left="0.7" right="0.7" top="1.2291666666666667" bottom="0.75" header="0.3" footer="0.3"/>
  <pageSetup paperSize="9" orientation="portrait" r:id="rId1"/>
  <headerFooter differentFirst="1">
    <oddHeader>&amp;L&amp;G&amp;R
&amp;G</oddHeader>
    <firstHeader>&amp;L&amp;G&amp;R
&amp;G</first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6</vt:i4>
      </vt:variant>
    </vt:vector>
  </HeadingPairs>
  <TitlesOfParts>
    <vt:vector size="6" baseType="lpstr">
      <vt:lpstr>Capa</vt:lpstr>
      <vt:lpstr>Operacão</vt:lpstr>
      <vt:lpstr>Orçamento</vt:lpstr>
      <vt:lpstr>CI art 8.5 b)</vt:lpstr>
      <vt:lpstr>Check List</vt:lpstr>
      <vt:lpstr>Legenda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sandra.silva@dgpm.mm.gov.pt</dc:creator>
  <cp:lastModifiedBy>Sandra</cp:lastModifiedBy>
  <cp:lastPrinted>2019-06-09T22:55:16Z</cp:lastPrinted>
  <dcterms:created xsi:type="dcterms:W3CDTF">2019-06-09T20:44:14Z</dcterms:created>
  <dcterms:modified xsi:type="dcterms:W3CDTF">2019-09-15T20:04:49Z</dcterms:modified>
</cp:coreProperties>
</file>