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ndra\Dropbox\DGPM SGQ (Working Folder)\03 - Working Folder\01 Modelos e Impressos\PN 3\PN 3 1\Modelos_Programa\"/>
    </mc:Choice>
  </mc:AlternateContent>
  <xr:revisionPtr revIDLastSave="0" documentId="13_ncr:1_{460D378A-0772-4265-8F23-1F3551A36826}" xr6:coauthVersionLast="44" xr6:coauthVersionMax="45" xr10:uidLastSave="{00000000-0000-0000-0000-000000000000}"/>
  <bookViews>
    <workbookView xWindow="-110" yWindow="-110" windowWidth="19420" windowHeight="10420" activeTab="1" xr2:uid="{00000000-000D-0000-FFFF-FFFF00000000}"/>
  </bookViews>
  <sheets>
    <sheet name="Capa" sheetId="5" r:id="rId1"/>
    <sheet name="Projeto" sheetId="2" r:id="rId2"/>
    <sheet name="Orçamento" sheetId="3" r:id="rId3"/>
    <sheet name="CI art 8.5 b)" sheetId="7" r:id="rId4"/>
    <sheet name="Check List" sheetId="4" r:id="rId5"/>
    <sheet name="Indicadores" sheetId="8" r:id="rId6"/>
    <sheet name="Legenda" sheetId="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7" i="4" l="1"/>
  <c r="O131" i="3" l="1"/>
  <c r="O129" i="3"/>
  <c r="O127" i="3"/>
  <c r="O125" i="3"/>
  <c r="O123" i="3"/>
  <c r="O121" i="3"/>
  <c r="O120" i="3"/>
  <c r="O119" i="3"/>
  <c r="O118" i="3"/>
  <c r="O116" i="3"/>
  <c r="O115" i="3"/>
  <c r="O114" i="3"/>
  <c r="O113" i="3"/>
  <c r="O111" i="3"/>
  <c r="O110" i="3"/>
  <c r="O109" i="3"/>
  <c r="O108" i="3"/>
  <c r="O106" i="3"/>
  <c r="O104" i="3"/>
  <c r="O103" i="3"/>
  <c r="O102" i="3"/>
  <c r="O101" i="3"/>
  <c r="O99" i="3"/>
  <c r="O98" i="3"/>
  <c r="O97" i="3"/>
  <c r="O96" i="3"/>
  <c r="O94" i="3"/>
  <c r="O93" i="3"/>
  <c r="O92" i="3"/>
  <c r="O91" i="3"/>
  <c r="O89" i="3"/>
  <c r="O87" i="3"/>
  <c r="O86" i="3"/>
  <c r="O85" i="3"/>
  <c r="O84" i="3"/>
  <c r="O82" i="3"/>
  <c r="O81" i="3"/>
  <c r="O80" i="3"/>
  <c r="O79" i="3"/>
  <c r="O77" i="3"/>
  <c r="O76" i="3"/>
  <c r="O75" i="3"/>
  <c r="O74" i="3"/>
  <c r="O72" i="3"/>
  <c r="O70" i="3"/>
  <c r="O69" i="3"/>
  <c r="O68" i="3"/>
  <c r="O67" i="3"/>
  <c r="O65" i="3"/>
  <c r="O64" i="3"/>
  <c r="O63" i="3"/>
  <c r="O62" i="3"/>
  <c r="O60" i="3"/>
  <c r="O59" i="3"/>
  <c r="O57" i="3"/>
  <c r="O58" i="3"/>
  <c r="O55" i="3"/>
  <c r="O53" i="3"/>
  <c r="O52" i="3"/>
  <c r="O51" i="3"/>
  <c r="O50" i="3"/>
  <c r="O48" i="3"/>
  <c r="O47" i="3"/>
  <c r="O46" i="3"/>
  <c r="O45" i="3"/>
  <c r="O43" i="3"/>
  <c r="O42" i="3"/>
  <c r="O41" i="3"/>
  <c r="O40" i="3"/>
  <c r="O38" i="3"/>
  <c r="O36" i="3"/>
  <c r="O23" i="3"/>
  <c r="O19" i="3"/>
  <c r="O35" i="3"/>
  <c r="O34" i="3"/>
  <c r="O33" i="3"/>
  <c r="O31" i="3"/>
  <c r="O30" i="3"/>
  <c r="O29" i="3"/>
  <c r="O28" i="3"/>
  <c r="O26" i="3"/>
  <c r="O25" i="3"/>
  <c r="O24" i="3"/>
  <c r="O17" i="3"/>
  <c r="O18" i="3"/>
  <c r="O16" i="3"/>
  <c r="O14" i="3"/>
  <c r="O13" i="3"/>
  <c r="O12" i="3"/>
  <c r="O11" i="3"/>
  <c r="O9" i="3"/>
  <c r="O8" i="3"/>
  <c r="O7" i="3"/>
  <c r="O6" i="3"/>
  <c r="O134" i="3" l="1"/>
  <c r="L134" i="3"/>
  <c r="K134" i="3"/>
  <c r="J134" i="3"/>
  <c r="I134" i="3"/>
  <c r="H134" i="3"/>
  <c r="G134" i="3"/>
  <c r="AB40" i="4"/>
  <c r="AB20" i="4"/>
  <c r="AB55" i="4"/>
  <c r="AB42" i="4"/>
  <c r="AB54" i="4"/>
  <c r="AB53" i="4"/>
  <c r="AB52" i="4"/>
  <c r="AB51" i="4"/>
  <c r="AB50" i="4"/>
  <c r="AB49" i="4"/>
  <c r="AB48" i="4"/>
  <c r="AB47" i="4"/>
  <c r="AB45" i="4"/>
  <c r="AB43" i="4"/>
  <c r="AB41" i="4"/>
  <c r="AB39" i="4"/>
  <c r="AB38" i="4"/>
  <c r="AB36" i="4"/>
  <c r="AB35" i="4"/>
  <c r="AB34" i="4"/>
  <c r="AB33" i="4"/>
  <c r="AB32" i="4"/>
  <c r="AB31" i="4"/>
  <c r="AB30" i="4"/>
  <c r="AB29" i="4"/>
  <c r="AB28" i="4"/>
  <c r="AB27" i="4"/>
  <c r="AB26" i="4"/>
  <c r="AB24" i="4"/>
  <c r="AB23" i="4"/>
  <c r="AB22" i="4"/>
  <c r="AB21" i="4"/>
  <c r="AB19" i="4"/>
  <c r="AB18" i="4"/>
  <c r="AB17" i="4"/>
  <c r="AB16" i="4"/>
  <c r="AB15" i="4"/>
  <c r="AB14" i="4"/>
  <c r="AB13" i="4"/>
  <c r="AB12" i="4"/>
  <c r="AB11" i="4"/>
  <c r="AB10" i="4"/>
  <c r="AB9" i="4"/>
  <c r="K8" i="4"/>
  <c r="B2" i="4" l="1"/>
  <c r="E46" i="7" l="1"/>
  <c r="E45" i="7"/>
  <c r="E44" i="7"/>
  <c r="E43" i="7"/>
  <c r="B42" i="7"/>
  <c r="E41" i="7"/>
  <c r="E40" i="7"/>
  <c r="E39" i="7"/>
  <c r="E38" i="7"/>
  <c r="E37" i="7"/>
  <c r="E36" i="7"/>
  <c r="E35" i="7"/>
  <c r="E34" i="7"/>
  <c r="B33" i="7"/>
  <c r="E32" i="7"/>
  <c r="E31" i="7"/>
  <c r="E30" i="7"/>
  <c r="E29" i="7"/>
  <c r="E28" i="7"/>
  <c r="E27" i="7"/>
  <c r="E26" i="7"/>
  <c r="E25" i="7"/>
  <c r="B24" i="7"/>
  <c r="B15" i="7"/>
  <c r="B18" i="7" s="1"/>
  <c r="B19" i="7" s="1"/>
  <c r="B22" i="5"/>
  <c r="B21" i="5"/>
  <c r="B16" i="5"/>
  <c r="O130" i="3"/>
  <c r="L130" i="3"/>
  <c r="K130" i="3"/>
  <c r="J130" i="3"/>
  <c r="I130" i="3"/>
  <c r="H130" i="3"/>
  <c r="G130" i="3"/>
  <c r="L128" i="3"/>
  <c r="K128" i="3"/>
  <c r="J128" i="3"/>
  <c r="I128" i="3"/>
  <c r="H128" i="3"/>
  <c r="G128" i="3"/>
  <c r="L126" i="3"/>
  <c r="K126" i="3"/>
  <c r="J126" i="3"/>
  <c r="I126" i="3"/>
  <c r="H126" i="3"/>
  <c r="G126" i="3"/>
  <c r="O122" i="3"/>
  <c r="L122" i="3"/>
  <c r="K122" i="3"/>
  <c r="J122" i="3"/>
  <c r="I122" i="3"/>
  <c r="H122" i="3"/>
  <c r="G122" i="3"/>
  <c r="L117" i="3"/>
  <c r="K117" i="3"/>
  <c r="J117" i="3"/>
  <c r="I117" i="3"/>
  <c r="H117" i="3"/>
  <c r="G117" i="3"/>
  <c r="L112" i="3"/>
  <c r="K112" i="3"/>
  <c r="J112" i="3"/>
  <c r="I112" i="3"/>
  <c r="H112" i="3"/>
  <c r="G112" i="3"/>
  <c r="O105" i="3"/>
  <c r="L105" i="3"/>
  <c r="K105" i="3"/>
  <c r="J105" i="3"/>
  <c r="I105" i="3"/>
  <c r="H105" i="3"/>
  <c r="G105" i="3"/>
  <c r="L100" i="3"/>
  <c r="K100" i="3"/>
  <c r="J100" i="3"/>
  <c r="I100" i="3"/>
  <c r="H100" i="3"/>
  <c r="G100" i="3"/>
  <c r="L95" i="3"/>
  <c r="K95" i="3"/>
  <c r="J95" i="3"/>
  <c r="I95" i="3"/>
  <c r="H95" i="3"/>
  <c r="G95" i="3"/>
  <c r="O88" i="3"/>
  <c r="L88" i="3"/>
  <c r="K88" i="3"/>
  <c r="J88" i="3"/>
  <c r="I88" i="3"/>
  <c r="H88" i="3"/>
  <c r="G88" i="3"/>
  <c r="L83" i="3"/>
  <c r="K83" i="3"/>
  <c r="J83" i="3"/>
  <c r="I83" i="3"/>
  <c r="H83" i="3"/>
  <c r="G83" i="3"/>
  <c r="L78" i="3"/>
  <c r="K78" i="3"/>
  <c r="J78" i="3"/>
  <c r="I78" i="3"/>
  <c r="H78" i="3"/>
  <c r="G78" i="3"/>
  <c r="O71" i="3"/>
  <c r="L71" i="3"/>
  <c r="K71" i="3"/>
  <c r="J71" i="3"/>
  <c r="I71" i="3"/>
  <c r="H71" i="3"/>
  <c r="G71" i="3"/>
  <c r="L66" i="3"/>
  <c r="K66" i="3"/>
  <c r="J66" i="3"/>
  <c r="I66" i="3"/>
  <c r="H66" i="3"/>
  <c r="G66" i="3"/>
  <c r="L61" i="3"/>
  <c r="K61" i="3"/>
  <c r="J61" i="3"/>
  <c r="I61" i="3"/>
  <c r="H61" i="3"/>
  <c r="G61" i="3"/>
  <c r="O54" i="3"/>
  <c r="L54" i="3"/>
  <c r="K54" i="3"/>
  <c r="J54" i="3"/>
  <c r="I54" i="3"/>
  <c r="H54" i="3"/>
  <c r="G54" i="3"/>
  <c r="L49" i="3"/>
  <c r="K49" i="3"/>
  <c r="J49" i="3"/>
  <c r="I49" i="3"/>
  <c r="H49" i="3"/>
  <c r="G49" i="3"/>
  <c r="L44" i="3"/>
  <c r="K44" i="3"/>
  <c r="J44" i="3"/>
  <c r="I44" i="3"/>
  <c r="H44" i="3"/>
  <c r="G44" i="3"/>
  <c r="L37" i="3"/>
  <c r="K37" i="3"/>
  <c r="J37" i="3"/>
  <c r="I37" i="3"/>
  <c r="H37" i="3"/>
  <c r="G37" i="3"/>
  <c r="L32" i="3"/>
  <c r="K32" i="3"/>
  <c r="J32" i="3"/>
  <c r="I32" i="3"/>
  <c r="H32" i="3"/>
  <c r="G32" i="3"/>
  <c r="L27" i="3"/>
  <c r="K27" i="3"/>
  <c r="J27" i="3"/>
  <c r="I27" i="3"/>
  <c r="H27" i="3"/>
  <c r="G27" i="3"/>
  <c r="L20" i="3"/>
  <c r="L135" i="3" s="1"/>
  <c r="K20" i="3"/>
  <c r="J20" i="3"/>
  <c r="I20" i="3"/>
  <c r="H20" i="3"/>
  <c r="G20" i="3"/>
  <c r="L15" i="3"/>
  <c r="K15" i="3"/>
  <c r="J15" i="3"/>
  <c r="I15" i="3"/>
  <c r="H15" i="3"/>
  <c r="G15" i="3"/>
  <c r="L10" i="3"/>
  <c r="K10" i="3"/>
  <c r="J10" i="3"/>
  <c r="I10" i="3"/>
  <c r="H10" i="3"/>
  <c r="G10" i="3"/>
  <c r="K135" i="3" l="1"/>
  <c r="G132" i="3"/>
  <c r="G135" i="3"/>
  <c r="H135" i="3"/>
  <c r="I135" i="3"/>
  <c r="J135" i="3"/>
  <c r="B48" i="7"/>
  <c r="C53" i="7" s="1"/>
  <c r="E24" i="7"/>
  <c r="E33" i="7"/>
  <c r="E42" i="7"/>
  <c r="J107" i="3"/>
  <c r="K56" i="3"/>
  <c r="I56" i="3"/>
  <c r="I39" i="3"/>
  <c r="G73" i="3"/>
  <c r="H90" i="3"/>
  <c r="G39" i="3"/>
  <c r="I90" i="3"/>
  <c r="J124" i="3"/>
  <c r="H22" i="3"/>
  <c r="I124" i="3"/>
  <c r="G133" i="3"/>
  <c r="G137" i="3" s="1"/>
  <c r="O15" i="3"/>
  <c r="I133" i="3"/>
  <c r="I137" i="3" s="1"/>
  <c r="K22" i="3"/>
  <c r="L90" i="3"/>
  <c r="I107" i="3"/>
  <c r="J132" i="3"/>
  <c r="I73" i="3"/>
  <c r="K132" i="3"/>
  <c r="L133" i="3"/>
  <c r="J73" i="3"/>
  <c r="J133" i="3"/>
  <c r="K39" i="3"/>
  <c r="O44" i="3"/>
  <c r="O66" i="3"/>
  <c r="J90" i="3"/>
  <c r="G107" i="3"/>
  <c r="O112" i="3"/>
  <c r="K124" i="3"/>
  <c r="H132" i="3"/>
  <c r="J56" i="3"/>
  <c r="G22" i="3"/>
  <c r="L39" i="3"/>
  <c r="L56" i="3"/>
  <c r="H73" i="3"/>
  <c r="O78" i="3"/>
  <c r="K90" i="3"/>
  <c r="H107" i="3"/>
  <c r="L124" i="3"/>
  <c r="I132" i="3"/>
  <c r="O27" i="3"/>
  <c r="I22" i="3"/>
  <c r="J39" i="3"/>
  <c r="O117" i="3"/>
  <c r="O126" i="3"/>
  <c r="O10" i="3"/>
  <c r="O49" i="3"/>
  <c r="L22" i="3"/>
  <c r="J22" i="3"/>
  <c r="O32" i="3"/>
  <c r="O37" i="3"/>
  <c r="G56" i="3"/>
  <c r="O61" i="3"/>
  <c r="K73" i="3"/>
  <c r="O83" i="3"/>
  <c r="O95" i="3"/>
  <c r="K107" i="3"/>
  <c r="G124" i="3"/>
  <c r="L132" i="3"/>
  <c r="O20" i="3"/>
  <c r="H39" i="3"/>
  <c r="H56" i="3"/>
  <c r="L73" i="3"/>
  <c r="G90" i="3"/>
  <c r="L107" i="3"/>
  <c r="H124" i="3"/>
  <c r="O128" i="3"/>
  <c r="O100" i="3"/>
  <c r="K133" i="3"/>
  <c r="H133" i="3"/>
  <c r="H137" i="3" s="1"/>
  <c r="O135" i="3" l="1"/>
  <c r="O124" i="3"/>
  <c r="O56" i="3"/>
  <c r="E49" i="7"/>
  <c r="F49" i="7" s="1"/>
  <c r="H49" i="7" s="1"/>
  <c r="B51" i="7" s="1"/>
  <c r="K137" i="3"/>
  <c r="L137" i="3"/>
  <c r="O73" i="3"/>
  <c r="I153" i="2"/>
  <c r="D153" i="2"/>
  <c r="O133" i="3"/>
  <c r="J137" i="3"/>
  <c r="O90" i="3"/>
  <c r="O22" i="3"/>
  <c r="O107" i="3"/>
  <c r="O39" i="3"/>
  <c r="O132" i="3"/>
  <c r="O137" i="3" l="1"/>
  <c r="D157" i="2" s="1"/>
  <c r="I155" i="2" s="1"/>
  <c r="D155" i="2" l="1"/>
</calcChain>
</file>

<file path=xl/sharedStrings.xml><?xml version="1.0" encoding="utf-8"?>
<sst xmlns="http://schemas.openxmlformats.org/spreadsheetml/2006/main" count="1065" uniqueCount="814">
  <si>
    <t>PROGRAMA CRESCIMENTO AZUL</t>
  </si>
  <si>
    <t>FORMULÁRIO DE CANDIDATURA</t>
  </si>
  <si>
    <t>Parte A - IDENTIFICAÇÃO DO PROJETO E TIPOLOGIA</t>
  </si>
  <si>
    <t>Nome do Projeto:</t>
  </si>
  <si>
    <t>Designação do Aviso:</t>
  </si>
  <si>
    <t>Tipologia do Projeto:</t>
  </si>
  <si>
    <t>Setor/Área de Atividade:</t>
  </si>
  <si>
    <t>Prioridade estratégica:</t>
  </si>
  <si>
    <t>Selecione uma opção:</t>
  </si>
  <si>
    <t>PARTE B - BENEFICIÁRIOS</t>
  </si>
  <si>
    <t>Parte B1 - Identificação do Promotor</t>
  </si>
  <si>
    <t>Denominação social:</t>
  </si>
  <si>
    <t>NIF:</t>
  </si>
  <si>
    <t>Morada:</t>
  </si>
  <si>
    <t>Localidade:</t>
  </si>
  <si>
    <t>Código Postal:</t>
  </si>
  <si>
    <t>Freguesia:</t>
  </si>
  <si>
    <t>Concelho:</t>
  </si>
  <si>
    <t>Email:</t>
  </si>
  <si>
    <t>N.º de telefone:</t>
  </si>
  <si>
    <t>Tipologia:</t>
  </si>
  <si>
    <t>CAE principal:</t>
  </si>
  <si>
    <t>IBAN:</t>
  </si>
  <si>
    <t>Parceria/consórcio:</t>
  </si>
  <si>
    <t>N.º de Parceiros:</t>
  </si>
  <si>
    <t>Parte B2 - Responsável pelo contacto / Entidade que represente o Beneficiário</t>
  </si>
  <si>
    <t>Representação por outrem:</t>
  </si>
  <si>
    <t>Responsável a contactar:</t>
  </si>
  <si>
    <t>Foram envolvidos consultores externos na preparação da candidatura?</t>
  </si>
  <si>
    <t>Se sim, indique qual consultor externo:</t>
  </si>
  <si>
    <t>Parte B3 - Identificação dos Parceiros</t>
  </si>
  <si>
    <t>Parceiro 1</t>
  </si>
  <si>
    <t>Expandir as linhas e adicionar dados do Parceiro 1</t>
  </si>
  <si>
    <t>Parceiro 2</t>
  </si>
  <si>
    <t>Expandir as linhas e adicionar dados do Parceiro 2</t>
  </si>
  <si>
    <t>Parceiro 3</t>
  </si>
  <si>
    <t>Expandir as linhas e adicionar dados do Parceiro 3</t>
  </si>
  <si>
    <t>Replicar o nº. de vezes necessário</t>
  </si>
  <si>
    <t>PARTE C - Projeto</t>
  </si>
  <si>
    <t>Parte C1 - Caracterização</t>
  </si>
  <si>
    <r>
      <rPr>
        <b/>
        <sz val="9"/>
        <color theme="3" tint="-0.499984740745262"/>
        <rFont val="Calibri"/>
        <family val="2"/>
      </rPr>
      <t>Descrição Sumária:</t>
    </r>
    <r>
      <rPr>
        <b/>
        <sz val="11"/>
        <color theme="3" tint="-0.499984740745262"/>
        <rFont val="Calibri"/>
        <family val="2"/>
      </rPr>
      <t xml:space="preserve">
</t>
    </r>
    <r>
      <rPr>
        <i/>
        <sz val="8"/>
        <color theme="4" tint="0.39997558519241921"/>
        <rFont val="Calibri"/>
        <family val="2"/>
      </rPr>
      <t>(máximo de 2000 caractéres)</t>
    </r>
  </si>
  <si>
    <t>Por que o projeto é necessário (descrever os problemas / desafios atuais. Incluir referência a planos públicos mais amplos ou prioridades, se for o caso) 
Qual é o objetivo do projeto? 
O que é o projeto deverá atingir? (descrever resultado do projeto)
Como o projeto vai permitir solucionar esses desafios? (os entregáveis do projeto) 
Quem são os beneficiários do projeto? (grupos-alvo) 
Descreva como cada parceiro contribuirá para alcançar o objetivo do projeto e qual é o papel que o (s) parceiro (s) irá(ão) desempenhar no projeto. 
Em particular, devem ser focados os seguintes aspetos: 
Qual é a contribuição técnica / profissional do parceiro do país doador /ou outro para o projeto? 
O que irá a parceria permitir alcançar (resultados esperados e entregáveis)? 
O que irá a parceria permitir alcançar no âmbito do reforço das relações bilaterais? 
São esperados efeitos de âmbito mais alargado com a parceria? (por ex: reforço da cooperação internacional, uma maior cooperação no setor, a difusão do conhecimento e da experiência entre outros)</t>
  </si>
  <si>
    <t xml:space="preserve">Parte C2 - Indicadores de resultado </t>
  </si>
  <si>
    <t>Contributo da operação para os indicadores de resultado do Programa (ver grelha de "Indicadores")</t>
  </si>
  <si>
    <t>Resultados do Programna</t>
  </si>
  <si>
    <t>Descrição do Indicador</t>
  </si>
  <si>
    <t>Unidade de medida</t>
  </si>
  <si>
    <t>Quantidade Prevista</t>
  </si>
  <si>
    <t>Observações</t>
  </si>
  <si>
    <t>Parte C3 - Indicadores associados ao Projeto</t>
  </si>
  <si>
    <t>Designação do Indicador</t>
  </si>
  <si>
    <t>Parte C4 - Criação de Postos de Trabalho</t>
  </si>
  <si>
    <t>Masculino</t>
  </si>
  <si>
    <t>Feminino</t>
  </si>
  <si>
    <t>Nº. Postos de Trabalho criados na fase de implementação do projeto</t>
  </si>
  <si>
    <t>N.º Postos de Trabalho a criar após conclusão do projeto</t>
  </si>
  <si>
    <t>Parte C5 - Localização do Projeto</t>
  </si>
  <si>
    <t>Local da operação:</t>
  </si>
  <si>
    <t>NUT II:</t>
  </si>
  <si>
    <t>NUT III:</t>
  </si>
  <si>
    <t>Parte C6 - Calendarização e Informação Financeira</t>
  </si>
  <si>
    <t>Data prevista de inicio:</t>
  </si>
  <si>
    <t>Data prevista de fim:</t>
  </si>
  <si>
    <t>dd/mm/aaaa</t>
  </si>
  <si>
    <t>Investimento total:</t>
  </si>
  <si>
    <t>Investimento elegível:</t>
  </si>
  <si>
    <t>Participação do Promotor:</t>
  </si>
  <si>
    <t>Taxa de financiamento (%):</t>
  </si>
  <si>
    <t>Valor do Financiamento:</t>
  </si>
  <si>
    <t>O(s) Candidato(s) desta operação solicitam a atribuição de apoio previsto pelo Programa Crescimento Azul e expressamente declaram que:</t>
  </si>
  <si>
    <t>1) São verdadeiras todas as informações do presente formulário e respetivos anexos;</t>
  </si>
  <si>
    <t>2) A operação não se encontra concluída à data de apresentação da candidatura;</t>
  </si>
  <si>
    <t>3) Dispõe(m) de contabilidade atualizada nos termos da legislação aplicável;</t>
  </si>
  <si>
    <t>4) Tem conhecimento do Regulamento do MFEEE 2014-2021 e do Aviso de Abertura do Concurso, em particular das regras de elegibilidade que lhe são aplicáveis;</t>
  </si>
  <si>
    <t>5) Assume o compromisso de implementar o projeto de acordo com o previsto na candidatura, caso esta venha a ser aprovada;</t>
  </si>
  <si>
    <t>6) Autoriza(m) a DGPM a utilizar, para fins estatísticos, os dados que constam no presente formulário de candidatura;</t>
  </si>
  <si>
    <t>7) Tem a situação regularizada em matéria de reposição, no âmbito dos financiamentos dos FEEI nos termos da alínea e) do artigo 13º do DL 159/2014 e no âmbito de outros financiamentos nacionais;</t>
  </si>
  <si>
    <t>8) Preenche(m) os requisitos de idoneidade previstos no artigo 55.º do Decreto-Lei n.º 18/2008, de 29 de janeiro (Código dos Contratos Públicos).</t>
  </si>
  <si>
    <t>O Beneficiário*:</t>
  </si>
  <si>
    <t>Cargo ou função:</t>
  </si>
  <si>
    <t xml:space="preserve"> (*) Pessoa(s) com competência própria ou competência delegada para obrigar juridicamente a entidade, a comprovar documentalmente</t>
  </si>
  <si>
    <t>Assinatura e Carimbo</t>
  </si>
  <si>
    <t>Parte D - ORÇAMENTO DETALHADO E PLURIANUAL</t>
  </si>
  <si>
    <t>Rubricas de Despesa</t>
  </si>
  <si>
    <t>Entidade</t>
  </si>
  <si>
    <t xml:space="preserve">Designação </t>
  </si>
  <si>
    <t>Despesa Total</t>
  </si>
  <si>
    <t xml:space="preserve">Despesa Elegível </t>
  </si>
  <si>
    <t xml:space="preserve">Despesa Não Elegível </t>
  </si>
  <si>
    <t>Despesa Elegível</t>
  </si>
  <si>
    <t>Justificação</t>
  </si>
  <si>
    <t>Taxa de Financiamento</t>
  </si>
  <si>
    <t>Financiamento EEA Grants</t>
  </si>
  <si>
    <t>Ano1</t>
  </si>
  <si>
    <t>Ano 2</t>
  </si>
  <si>
    <t>Ano n</t>
  </si>
  <si>
    <t>a) Recursos humanos afetos ao projeto</t>
  </si>
  <si>
    <t>Promotor</t>
  </si>
  <si>
    <t>Sub-total Promotor a)</t>
  </si>
  <si>
    <t>Sub-total Parceiro 1 a)</t>
  </si>
  <si>
    <t>Sub-total Parceiro 2 a)</t>
  </si>
  <si>
    <t>….</t>
  </si>
  <si>
    <t>Total a)</t>
  </si>
  <si>
    <t>b) Despesas de deslocação e ajudas de custo dos recursos humanos afetos ao projeto</t>
  </si>
  <si>
    <t>Sub-total Promotor b)</t>
  </si>
  <si>
    <t>Sub-total Parceiro 1 b)</t>
  </si>
  <si>
    <t>Sub-total Parceiro 2 b)</t>
  </si>
  <si>
    <t>…</t>
  </si>
  <si>
    <t>Total b)</t>
  </si>
  <si>
    <t>c) Depreciação do custo de equipamentos novos ou usados</t>
  </si>
  <si>
    <t>Sub-total Promotor c)</t>
  </si>
  <si>
    <t>Sub-total Parceiro 1 c)</t>
  </si>
  <si>
    <t>Sub-total Parceiro 2 c)</t>
  </si>
  <si>
    <t>Total c)</t>
  </si>
  <si>
    <t xml:space="preserve">d) Custo de equipamentos novos ou usados </t>
  </si>
  <si>
    <t>Sub-total Promotor d)</t>
  </si>
  <si>
    <t>Sub-total Parceiro 1 d)</t>
  </si>
  <si>
    <t>Sub-total Parceiro 2 d)</t>
  </si>
  <si>
    <t>Total d)</t>
  </si>
  <si>
    <t>e) Custos com consumíveis e materiais</t>
  </si>
  <si>
    <t>Sub-total Promotor e)</t>
  </si>
  <si>
    <t>Sub-total Parceiro 1 e)</t>
  </si>
  <si>
    <t>Sub-total Parceiro 2 e)</t>
  </si>
  <si>
    <t>Total e)</t>
  </si>
  <si>
    <t>f) Custos decorrentes de outros contratos adjudicados pelo promotor de projeto</t>
  </si>
  <si>
    <t>Sub-total Promotor f)</t>
  </si>
  <si>
    <t>Sub-total Parceiro 1 f)</t>
  </si>
  <si>
    <t>Sub-total Parceiro 2 f)</t>
  </si>
  <si>
    <t>Total f)</t>
  </si>
  <si>
    <t xml:space="preserve">g) Custos decorrentes diretamente dos requisitos impostos pelo contrato de projeto </t>
  </si>
  <si>
    <t>Sub-total Promotor g)</t>
  </si>
  <si>
    <t>Sub-total Parceiro 1 g)</t>
  </si>
  <si>
    <t>Sub-total Parceiro 2 g)</t>
  </si>
  <si>
    <t>Total g)</t>
  </si>
  <si>
    <t>h) Custos Indiretos*</t>
  </si>
  <si>
    <t xml:space="preserve">Identificar a metodologia utilizada de acordo o artigo 8.5 do Regulamento dos EEA Grants 2014-2021 (Art. 8.5.1 (a), (b), (c) ou (d) </t>
  </si>
  <si>
    <t>Sub-total Promotor h)</t>
  </si>
  <si>
    <t>Sub-total Parceiro 1 h)</t>
  </si>
  <si>
    <t>Sub-total Parceiro 2 h)</t>
  </si>
  <si>
    <t>Total h)</t>
  </si>
  <si>
    <t>TOTAL Promotor</t>
  </si>
  <si>
    <t>TOTAL Parceiro 1</t>
  </si>
  <si>
    <t>TOTAL Parceiro 2</t>
  </si>
  <si>
    <t>TOTAL Geral</t>
  </si>
  <si>
    <r>
      <rPr>
        <b/>
        <i/>
        <sz val="11"/>
        <color theme="1"/>
        <rFont val="Calibri"/>
        <family val="2"/>
        <scheme val="minor"/>
      </rPr>
      <t xml:space="preserve">Nota: </t>
    </r>
    <r>
      <rPr>
        <i/>
        <sz val="11"/>
        <color theme="1"/>
        <rFont val="Calibri"/>
        <family val="2"/>
        <scheme val="minor"/>
      </rPr>
      <t>Devem ser descriminadas de forma detalhada todos os itens de despesa, por Promotor e Parceiro(s) e por rubrica de despesa, devendo ser dada uma justificação para a sua necessidade e enquadramento no projeto.</t>
    </r>
  </si>
  <si>
    <t xml:space="preserve">* Relativamente aos Custos Indiretos devem ser apresentados os cálculos que deram origem ao valor proposto, com indicação da metodologia utilizada de acordo o artigo 8.5 do Regulamento dos EEA Grants 2014-2021 (Art. 8.5.1 (a), (b), (c) ou (d) </t>
  </si>
  <si>
    <t>CUSTOS INDIRETOS DO PROJETO - METODOLOGIA DE CÁLCULO (TAXA)</t>
  </si>
  <si>
    <t>Artigo 8.5 b) do Regulamento EEA Grants 2014-2021</t>
  </si>
  <si>
    <r>
      <t>1.</t>
    </r>
    <r>
      <rPr>
        <b/>
        <sz val="7"/>
        <color indexed="8"/>
        <rFont val="Times New Roman"/>
        <family val="1"/>
      </rPr>
      <t xml:space="preserve">      </t>
    </r>
    <r>
      <rPr>
        <b/>
        <sz val="11"/>
        <color indexed="8"/>
        <rFont val="Calibri"/>
        <family val="2"/>
      </rPr>
      <t>Total dos Custos Diretos</t>
    </r>
  </si>
  <si>
    <t>Custos</t>
  </si>
  <si>
    <t>a) Custos com recursos humanos afetos ao projeto</t>
  </si>
  <si>
    <t>A = Total dos Custos Diretos Elegíveis</t>
  </si>
  <si>
    <t>A1 = Custos directos elegíveis relativos a subcontratação e os custos relativos a recursos disponibilizados por terceiros que não sejam utilizados nas instalações do promotor do projecto</t>
  </si>
  <si>
    <t>A2 = Total dos custos diretos elegíveis excluindo A1</t>
  </si>
  <si>
    <r>
      <t>2.</t>
    </r>
    <r>
      <rPr>
        <b/>
        <sz val="7"/>
        <color indexed="8"/>
        <rFont val="Times New Roman"/>
        <family val="1"/>
      </rPr>
      <t xml:space="preserve">      </t>
    </r>
    <r>
      <rPr>
        <b/>
        <sz val="11"/>
        <color indexed="8"/>
        <rFont val="Calibri"/>
        <family val="2"/>
      </rPr>
      <t>Total dos Custos Indiretos</t>
    </r>
  </si>
  <si>
    <t xml:space="preserve">Overheads </t>
  </si>
  <si>
    <r>
      <t xml:space="preserve">Custo Anual
</t>
    </r>
    <r>
      <rPr>
        <b/>
        <sz val="8"/>
        <color rgb="FF000000"/>
        <rFont val="Calibri Light"/>
        <family val="2"/>
        <scheme val="major"/>
      </rPr>
      <t>(Ano Base = Ano n-1)</t>
    </r>
  </si>
  <si>
    <t>Método de cálculo</t>
  </si>
  <si>
    <t>Valor proporcional</t>
  </si>
  <si>
    <t>Tipos *</t>
  </si>
  <si>
    <t>%</t>
  </si>
  <si>
    <r>
      <t xml:space="preserve">a) </t>
    </r>
    <r>
      <rPr>
        <b/>
        <sz val="11"/>
        <color indexed="8"/>
        <rFont val="Calibri Light"/>
        <family val="2"/>
        <scheme val="major"/>
      </rPr>
      <t>Custos de Instalações</t>
    </r>
  </si>
  <si>
    <t>eletricidade</t>
  </si>
  <si>
    <t>gaz</t>
  </si>
  <si>
    <t>ar condicionado</t>
  </si>
  <si>
    <t>água</t>
  </si>
  <si>
    <t>limpeza</t>
  </si>
  <si>
    <t>renda</t>
  </si>
  <si>
    <t>taxas</t>
  </si>
  <si>
    <r>
      <t xml:space="preserve">b) </t>
    </r>
    <r>
      <rPr>
        <b/>
        <sz val="11"/>
        <color indexed="8"/>
        <rFont val="Calibri Light"/>
        <family val="2"/>
        <scheme val="major"/>
      </rPr>
      <t>Custos Administrativos</t>
    </r>
  </si>
  <si>
    <t>telefone</t>
  </si>
  <si>
    <t>fax</t>
  </si>
  <si>
    <t xml:space="preserve"> internet</t>
  </si>
  <si>
    <t>correspondência</t>
  </si>
  <si>
    <t>fotocopiadora</t>
  </si>
  <si>
    <t>estacionário</t>
  </si>
  <si>
    <t>materiais de escritório</t>
  </si>
  <si>
    <r>
      <t xml:space="preserve">c) </t>
    </r>
    <r>
      <rPr>
        <b/>
        <sz val="11"/>
        <color indexed="8"/>
        <rFont val="Calibri Light"/>
        <family val="2"/>
        <scheme val="major"/>
      </rPr>
      <t>Outros custos administrativos</t>
    </r>
  </si>
  <si>
    <t>Custos com o pessoal de apoio</t>
  </si>
  <si>
    <t>custos com dirigentes de topo não envolvidos diretamente no projeto</t>
  </si>
  <si>
    <t>ativos comumente usados</t>
  </si>
  <si>
    <t>n.º de meses</t>
  </si>
  <si>
    <t>C = Total dos Custos Gerais Indiretos</t>
  </si>
  <si>
    <t>Anual</t>
  </si>
  <si>
    <t>Mensal</t>
  </si>
  <si>
    <t>Valor para o Período do Projeto (meses)</t>
  </si>
  <si>
    <t>D = Total dos Custos Gerais (proporcionais)</t>
  </si>
  <si>
    <t>E = Taxa Fixa Custos Gerais = D/A2 (%)</t>
  </si>
  <si>
    <t>F =Total dos custos indiretos afetos a outros projetos co-financiados (%)</t>
  </si>
  <si>
    <r>
      <t xml:space="preserve">If F </t>
    </r>
    <r>
      <rPr>
        <b/>
        <u/>
        <sz val="11"/>
        <color indexed="8"/>
        <rFont val="Calibri"/>
        <family val="2"/>
      </rPr>
      <t>&lt;</t>
    </r>
    <r>
      <rPr>
        <b/>
        <sz val="11"/>
        <color indexed="8"/>
        <rFont val="Calibri"/>
        <family val="2"/>
      </rPr>
      <t xml:space="preserve"> 80%</t>
    </r>
  </si>
  <si>
    <t>Aceitável</t>
  </si>
  <si>
    <t>* - Escolha um dos seguintes métodos</t>
  </si>
  <si>
    <t>Tipos de métodos (formulas)</t>
  </si>
  <si>
    <t>I) Método de repartição baseado no número de pessoas que trabalham em exclusivo para o projeto</t>
  </si>
  <si>
    <t>Número de pessoas que trabalham em exclusivo para o projeto/número de pessoas que trabalham na organização ou unidade * 100 = % número de pessoas que trabalham em exclusivo para o projeto</t>
  </si>
  <si>
    <r>
      <t xml:space="preserve"> Nota: </t>
    </r>
    <r>
      <rPr>
        <sz val="11"/>
        <color indexed="8"/>
        <rFont val="Calibri"/>
        <family val="2"/>
      </rPr>
      <t>Esta fórmula deverá ser utilizada apenas se as pessoas trabalharem para o projeto a tempo inteiro (100%)</t>
    </r>
  </si>
  <si>
    <t>II) Método de repartição baseado no número de pessoas que trabalham em exclusivo para o projeto, por um período de tempo</t>
  </si>
  <si>
    <t>Tempo que as pessoas trabalham em exclusivo para o projeto (dias/semanas) / ano inteiro (dias/semanas) * 100 = % de tempo que as pessoas trabalham em exclusivo para o projeto</t>
  </si>
  <si>
    <r>
      <t xml:space="preserve">Percentagem de repartição = </t>
    </r>
    <r>
      <rPr>
        <sz val="11"/>
        <color indexed="8"/>
        <rFont val="Calibri"/>
        <family val="2"/>
      </rPr>
      <t>% número de pessoas que trabalha em exclusivo para o projeto * % de tempo que as pessoas trabalham em exclusivo para o projeto</t>
    </r>
  </si>
  <si>
    <r>
      <t xml:space="preserve">Nota: </t>
    </r>
    <r>
      <rPr>
        <sz val="11"/>
        <color indexed="8"/>
        <rFont val="Calibri"/>
        <family val="2"/>
      </rPr>
      <t>Esta fórmula deverá ser utilizada se a duração do projeto for inferior a um ano inteiro</t>
    </r>
  </si>
  <si>
    <t>III) Método de repartição baseado no número de horas de trabalho utilizadas no projeto</t>
  </si>
  <si>
    <t>Número de horas de trabalho utilizadas no projeto/ número de horas de trabalho no total na organização ou unidade * 100 = % número de horas de trabalho utilizadas no projeto</t>
  </si>
  <si>
    <r>
      <t xml:space="preserve">Nota: </t>
    </r>
    <r>
      <rPr>
        <sz val="11"/>
        <color indexed="8"/>
        <rFont val="Calibri"/>
        <family val="2"/>
      </rPr>
      <t>Esta fórmula deverá ser utilizada se as pessoas trabalharem a tempo parcial para o projeto</t>
    </r>
  </si>
  <si>
    <t>IV) Método de repartição baseado no espaço ou área utilizada</t>
  </si>
  <si>
    <t>Superfície utilizada pelo pessoal que trabalha para o projeto/superfície da organização ou unidade * 100 = % espaço utilizado</t>
  </si>
  <si>
    <t>V) Método de repartição baseada no espaço ou área utilizada por um período de tempo</t>
  </si>
  <si>
    <t>Tempo de utilização do espaço (dias/semanas) / tempo disponível (dias/semanas) * 100 = % de tempo de utilização do espaço</t>
  </si>
  <si>
    <r>
      <t xml:space="preserve">Percentagem de repartição = </t>
    </r>
    <r>
      <rPr>
        <sz val="11"/>
        <color indexed="8"/>
        <rFont val="Calibri"/>
        <family val="2"/>
      </rPr>
      <t>% de espaço utilizado * % de tempo de utilização do espaço</t>
    </r>
  </si>
  <si>
    <r>
      <t xml:space="preserve">Nota: </t>
    </r>
    <r>
      <rPr>
        <sz val="11"/>
        <color indexed="8"/>
        <rFont val="Calibri"/>
        <family val="2"/>
      </rPr>
      <t>Esta fórmula deverá ser utilizada se o tempo de projeto for inferior a um ano inteiro</t>
    </r>
  </si>
  <si>
    <t>VI) Outro método de repartição (especificar)</t>
  </si>
  <si>
    <t>Controlo Documental</t>
  </si>
  <si>
    <t>Documentação para Instrução da Candidatura</t>
  </si>
  <si>
    <t>Check-List</t>
  </si>
  <si>
    <t>Observações:</t>
  </si>
  <si>
    <t>Sim</t>
  </si>
  <si>
    <t>Não</t>
  </si>
  <si>
    <t>NA</t>
  </si>
  <si>
    <t>Elegibilidade do Beneficiário</t>
  </si>
  <si>
    <t>O beneficiário cumpre os requisitos formais para submeter a operação</t>
  </si>
  <si>
    <t>Operação</t>
  </si>
  <si>
    <t>Identificação do Projeto, Tipologia e Setor/Área de Atividade (Parte A)</t>
  </si>
  <si>
    <t>Deverá identificar a identificação do Projeto, Tipologia e Setor/Área de Atividade</t>
  </si>
  <si>
    <t>Identificação do Beneficiário (parte B1)</t>
  </si>
  <si>
    <t>Deverão preencher todos os campos referentes ao Promotor</t>
  </si>
  <si>
    <t>Responsável pelo contacto / Entidade que represente o beneficiário (parte B2)</t>
  </si>
  <si>
    <t>Deverá identificar o responsável de contacto da operação</t>
  </si>
  <si>
    <t>Identificação dos Parceiros (parte B3)</t>
  </si>
  <si>
    <t>Deverão preencher todos os campos referentes ao(s) parceiro(s)</t>
  </si>
  <si>
    <t>Caraterização (parte C1)</t>
  </si>
  <si>
    <t>Deverá preencher a caraterização (objetivos e descrição sumária)</t>
  </si>
  <si>
    <t>Indicadores de Resultdo (parte C2)</t>
  </si>
  <si>
    <t>Deverá identificar os indicadores de resultado para os quais o projeto contribuiu de acordo com o definido nos avisos de abertura</t>
  </si>
  <si>
    <t>Indicadores associados à operação (parte C3)</t>
  </si>
  <si>
    <t>Deverá identificar os indicadores de realização do projeto, i.e., os entregáveis ​​(produtos, bens e serviços) que resultam da implementação do projeto. 
Os entregáveis do projeto são os resultados concretos do projeto, que podem ser garantidos pelo promotor e parceiro(s) do projecto, e que contribuem para o cumprimento do resultado esperado.</t>
  </si>
  <si>
    <t>Criação de Postos de Trabalho (parte C4)</t>
  </si>
  <si>
    <t>Deverá identificar o n.º de postos de trabalho a criar durante a fase de implementação do projeto e após a sua conclusão (por género)</t>
  </si>
  <si>
    <t>Localização da operação (parte C5)</t>
  </si>
  <si>
    <t>Deverá identificar o local principal onde se realizará a operação</t>
  </si>
  <si>
    <t>Calendarização e cobertura financeira (parte C6)</t>
  </si>
  <si>
    <t xml:space="preserve">Deverá identificar o início e fim da operação, assim como o valor do investimento total e do investimento elegível, bem como o montante dos EEA Grants requerido e os meios de financiamento assegurados pelo promotor/parceiro(s) do total da operação. </t>
  </si>
  <si>
    <t>Orçamento detalhado e plurianual (parte D)</t>
  </si>
  <si>
    <t>Deverá detalhar o orçamento através das diversas rúbricas. Devem ser descriminadas de forma detalhada todos os itens de despesa, por Promotor e Parceiro(s) e por rubrica de despesa, devendo ser dada uma justificação para a sua necessidade e enquadramento no projeto. Deverão ser replicados de acordo com o n.º de parceiros.</t>
  </si>
  <si>
    <t>Orçamento detalhado e plurianual - Custos Indiretos (parte D)</t>
  </si>
  <si>
    <t>Relativamente aos Custos Indiretos devem ser apresentados os cálculos que deram origem ao valor proposto, com indicação da metodologia utilizada de acordo o artigo 8.5 do Regulamento dos EEA Grants 2014-2021, mais concretamente:
a)	Com base nos custos indiretos reais para os Promotores do Projeto e parceiros do projeto que possuem um sistema de contabilidade analítica para identificar seus custos indiretos;
É exigida uma confirmação pelo ROC que valide o apuramento da taxa dos Custos Indiretos a aplicar com base nesta metodologia.
b)	Uma taxa fixa até 25% do total dos custos diretos elegíveis, excluindo os custos diretos elegíveis para subcontratação e os custos dos recursos disponibilizados por terceiros que não sejam utilizados nas instalações do promotor do projeto ou do parceiro de projeto;
No caso de ser escolhida esta metodologia deverá ser preenchido no formulário de candidatura o separador “Custos Indiretos – artigo 8.5 b”
É exigida uma confirmação pelo ROC que valide os custos identificados no cálculo do apuramento da taxa dos Custos Indiretos a aplicar com base nesta metodologia.
c)	Uma taxa fixa de até 15% dos custos diretos do pessoal elegível, sem que haja necessidade de o Operador do Programa efetuar um cálculo para determinar a taxa aplicável; ou
d)	Uma taxa fixa aplicada aos custos diretos elegíveis, com base nos métodos existentes e nas taxas correspondentes aplicáveis nas políticas da União Europeia para tipos de projetos e promotores de projetos semelhantes;
Deverá ser apresentada justificação da aplicação desta metodologia com a identificação do método aplicado e das taxas aplicadas, bem como exemplos de tipos de projetos e promotores e projetos semelhantes.</t>
  </si>
  <si>
    <t>Assinatura e carimbo da candidatura</t>
  </si>
  <si>
    <t>O Promotor deverá assinar, digitalizar, carimbar e remeter a candidatura em formato pdf</t>
  </si>
  <si>
    <t>Formulário de candidatura em Excel em formato editável</t>
  </si>
  <si>
    <t>Deverá remeter a candidatura em suporte excel, idêntico ao modelo remetido em pdf assinado</t>
  </si>
  <si>
    <t>Respeita o número máximo de candidaturas admitidas</t>
  </si>
  <si>
    <t>O beneficiário deverá cumprir o limite máximo de operações que poderá submeter a financiamento (conforme o número definido no Aviso)</t>
  </si>
  <si>
    <t>Respeita a duração máxima temporal da operação</t>
  </si>
  <si>
    <t>Deverá ser cumprido o limite máximo de execução temporal definido no edital</t>
  </si>
  <si>
    <t>Promotor e Parceiros</t>
  </si>
  <si>
    <t>Fotocópia do cartão de pessoa coletiva ou equiparada</t>
  </si>
  <si>
    <t>Deverá ser remetida cópia digitalizada do cartão de pessoa colectiva</t>
  </si>
  <si>
    <t>Documento constitutivo da entidade, se pessoa coletiva</t>
  </si>
  <si>
    <t>Deverá ser remetida cópia digitalizada do documento constitutivo da entidade (ex.º Estatutos, Pacto Social, …)</t>
  </si>
  <si>
    <t>Certidão atualizada da Conservatória de Registo Comercial, se pessoa coletiva (Certidão Permanente)</t>
  </si>
  <si>
    <t>Deverá ser remetida cópia digitalizada do documento constitutivo da entidade (ex.º Certidão Permanente, …)</t>
  </si>
  <si>
    <t>Certidão comprovativa de situação regularizada face à Administração Fiscal ou autorização para consulta direta</t>
  </si>
  <si>
    <t>Deverá ser remetida cópia da situação regularizada face à Administração Fiscal por parte do Beneficiário</t>
  </si>
  <si>
    <t>Certidão comprovativa de situação regularizada face à Segurança Social ou autorização para consulta direta</t>
  </si>
  <si>
    <t>Deverá ser remetida cópia da situação regularizada face à Segurança Social por parte do Beneficiário</t>
  </si>
  <si>
    <t>Certidão da Direção de Serviços do IVA comprovativa do regime de IVA do promotor e/ou informação cadastral do regime de IVA aplicável</t>
  </si>
  <si>
    <t>Deverá ser apresentada declaração que comprove que o beneficiário é um sujeito passivo de IVA e que o imposto sobre o valor acrescentado suportado, no âmbito do projeto em causa, não é recuperável e não passível de ser recuperado, a qual deverá ser solicitada à Direção de Serviços do IVA, da Administração Fiscal, devendo identificar a natureza do projeto e o programa de financiamento. O pedido deve ser feito através do e-balcão, deve aceder ao Portal das Finanças em www.portaldasfinancas.gov.pt, identificando-se com a sua senha de acesso e selecionando:- e-balcão &gt; contacte-nos &gt; pedidos de informações/esclarecimentos &gt; registar questão; ou através da seguinte ligação:- https://www.portaldasfinancas.gov.pt/pf/html/eBalcao.html. Aplica-se ao promotor e aos parceiros com custos no projeto. (usar modelo de pedido DSIVA disponível em: https://www.eeagrants.gov.pt/pt/programas/crescimento-azul/documentos/)</t>
  </si>
  <si>
    <t>Procuração quando o promotor se pretende fazer representar na prática de atos relativos ao pedido de apoio e/ou ao contrato (termo de aceitação)</t>
  </si>
  <si>
    <t>Caso o beneficiário seja representado por outra entidade/pessoa deverá ser remetida a respetiva procuração</t>
  </si>
  <si>
    <t>Ata conferindo poderes de representação na prática de atos relativos ao pedido de apoio e/ou ao contrato, no caso de promotores de natureza coletiva</t>
  </si>
  <si>
    <t>Caso seja aplicável, deverá ser remetida ata que identifica os representantes do beneficiário</t>
  </si>
  <si>
    <t>Outros documentos identificativos do promotor</t>
  </si>
  <si>
    <t>Deverão ser anexados outros documentos que o beneficiário considere relevantes para do seu enquadramento</t>
  </si>
  <si>
    <t>Declaração de start-up (empresa em fase de arranque)</t>
  </si>
  <si>
    <t>Caso o beneficiário e/ou parceiro seja enquadrável enquanto start-up, deverá o mesmo anexar declaração conforme modelo disponível em:  https://www.eeagrants.gov.pt/pt/programas/crescimento-azul/documentos/</t>
  </si>
  <si>
    <t>Declaração de compromisso dos meios financeiros necessários à execução do projecto e cópia de inscrição orçamental (no caso de entidades públicas)</t>
  </si>
  <si>
    <t>Deverá ser remetido declaração por parte do promotor e parceiro(s) a assumir o compromisso pela parcela de investimento não financiado pelo EEA Grants conforme modelo disponível em:  https://www.eeagrants.gov.pt/pt/programas/crescimento-azul/documentos/</t>
  </si>
  <si>
    <t>Declaração de Contratação Pública</t>
  </si>
  <si>
    <t>Deverá ser remetido declaração por parte do promotor e parceiro(s) a assumir o compromisso que serão cumpridas todas as disposições legais em matéria de contratação pública, no que se refere aos bens e serviços que se propõe adquirir. conforme modelo disponível em:  https://www.eeagrants.gov.pt/pt/programas/crescimento-azul/documentos/</t>
  </si>
  <si>
    <t>Relatório e Contas e Balancetes dos últimos 3 exercícios;</t>
  </si>
  <si>
    <t>Deverá ser remetido o Relatório e Contas e Balancetes dos últimos 3 exercícios. Para as entidades constituídas há menos de 3 anos apresentar o o Relatório e Contas e Balancetes dos últimos 2 ou 1 exercício, consoante o caso.</t>
  </si>
  <si>
    <t>Declaração de idoneidade do promotor e os parceiros por forma a assumirem o compromisso de honra que preenchem os requisitos de idoneidade previstos no artigo 55.º do Código dos Contratos Públicos, aprovado pelo Decreto-Lei n.º 18/2008, de 29 de janeiro, na sua redação atual.</t>
  </si>
  <si>
    <t xml:space="preserve">Deverá ser remetida declaração de idoneidade de acordo com o modelo disponível em:  https://www.eeagrants.gov.pt/pt/programas/crescimento-azul/documentos/
</t>
  </si>
  <si>
    <t xml:space="preserve">Certificado de PME passado pelo IAPMEI </t>
  </si>
  <si>
    <t xml:space="preserve">Deverá ser apresentado certificado de PME passado pelo IAPMEI  para as Pequenas e Médias Empresas </t>
  </si>
  <si>
    <t>Declaração inicial do beneficiário efetivo</t>
  </si>
  <si>
    <t>Deverá ser apresentado a declaração inicial do beneficiário efetivo de acordo com a Lei n.º 89/2017 de 21 de agosto.</t>
  </si>
  <si>
    <t>Documento bancário com o IBAN, comprovativo da titularidade e do n.º da conta bancária indicada pelo beneficiário</t>
  </si>
  <si>
    <t>Deverá ser remetido o documento comprovatico da titularidade da conta bancária do beneficiário</t>
  </si>
  <si>
    <t>Declaração Isenção de aplicação das regras dos Auxílios de Estado (quando aplicável)</t>
  </si>
  <si>
    <t>Deverá ser remetida declaração do ROC/TOC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 conforme modelo disponível em: https://www.eeagrants.gov.pt/pt/programas/crescimento-azul/documentos/</t>
  </si>
  <si>
    <t xml:space="preserve">Candidaturas em Parceria/Consórcio </t>
  </si>
  <si>
    <t/>
  </si>
  <si>
    <t>Acordo de Parceria (Minuta)</t>
  </si>
  <si>
    <t>Deverá ser remetida minuta da Acordo de Parceria ( de acordo com o modelo disponível em:https://www.eeagrants.gov.pt/pt/programas/crescimento-azul/documentos/) e cartas de compromisso por parte dos parceiros. Posteriormente após a atribuição do financiamento deverá ser remetido o acordo assinado por todas as entidades antes da assinatura do Contrato do Projeto.</t>
  </si>
  <si>
    <t>Documentação Complementar Relativa à Operação</t>
  </si>
  <si>
    <t>Memória descritiva e justificativa da operação (Incluir Orçamento Detalhado e Cronograma)</t>
  </si>
  <si>
    <t xml:space="preserve">Deverá ser remetida a memória descritiva (MD) de acordo com o moelo disponível em: https://www.eeagrants.gov.pt/pt/programas/crescimento-azul/documentos/
</t>
  </si>
  <si>
    <t xml:space="preserve">Documentos justificativos dos custos
</t>
  </si>
  <si>
    <t>Para todas as despesas identificadas no Orçamento Detalhado deverá ser anexado os documentos justificativos das despesas:
a) despesas inferiores a 5 mil euros não é necessário apresentar orçamento;
b) despesas superiores a 5 mil euros e inferiores a 20.000 € associados à operação, investimento ou ação apresentar um orçamento/fatura pró-forma, valor base do procedimento, decisão de adjudicação ou contrato nos casos aplicáveis, entre outros.
c) b) despesas superiores a  20.000 € associados à operação, investimento ou ação apresentar três orçamentos/fatura pró-forma, valor base do procedimento, decisão de adjudicação ou contrato nos casos aplicáveis, entre outros.
d) No caso de despesas com Recursos Humanos deverão ser apresentados cálculos auxiliares que justificam os custos de imputados (ex.º n.º de horas * valor/hora por colaborador/investigador)</t>
  </si>
  <si>
    <t>Currículo da entidade promotora e/ou de colaboradores/investigadores</t>
  </si>
  <si>
    <t>Deverão ser remetidos curricula dos investigadores e dos colaboradores da operação, assim como das entidades que executem a mesma</t>
  </si>
  <si>
    <t>Comprovativo da propriedade do terreno e ou das instalações onde se propõem realizar o investimento, ou o direito ao seu uso, nos casos aplicáveis</t>
  </si>
  <si>
    <t>Caso seja aplicável deverá ser remetido o comprovativo da propriedade</t>
  </si>
  <si>
    <t>Plano de negócio (conforme modelo IAPMEI )
Modelo IAPMEI
Guia Explicativo "Como Elaborar um Plano de Negócios" IAPMEI</t>
  </si>
  <si>
    <t>Caso seja aplicável deverá ser remetido um plano de negócios/investimento similar ao do IAPMEI (deverão ser remetidos os quadros aplicáveis à operação).
Para os projetos de investigação, só se aplica a projetos demonstradores (com um TRL acima de 5, protótipos e pilotos em ambiente real de operação) e que projetem uma curva de aprendizagem de diminuição dos custos OPEX e CAPEX credível.</t>
  </si>
  <si>
    <t>Outro tipo de estudo elaborado por entidade independente de reconhecida competência e idoneidade, a viabilidade e sustentabilidade da operação e sua adequação aos objetivos propostos</t>
  </si>
  <si>
    <t>Caso seja aplicável deverão ser remetidos estudos efetuados por entidades independentes</t>
  </si>
  <si>
    <t>Licenças e autorizações necessárias à execução da operação</t>
  </si>
  <si>
    <t>Caso seja aplicável deverão ser remetidas as licenças e autorizações necessárias à prossecução da operação</t>
  </si>
  <si>
    <t>Documento comprovativo dos procedimentos em matéria de ambiente ou declaração de compromisso da sua realização (ex.º estudos de impacte ambiental)</t>
  </si>
  <si>
    <t>Deverão ser remetidos os documentos comprovativos que a operação cumpre requisitos ambientais</t>
  </si>
  <si>
    <t>Outros documentos que ajudem a definir tecnicamente a operação</t>
  </si>
  <si>
    <t>Deverão ser anexados outros documentos que o beneficiário considere relevantes para o enquadramento e análise técnica e financeira da operação</t>
  </si>
  <si>
    <r>
      <rPr>
        <b/>
        <sz val="10"/>
        <color theme="1"/>
        <rFont val="Calibri"/>
        <family val="2"/>
        <scheme val="minor"/>
      </rPr>
      <t xml:space="preserve">NOTA: </t>
    </r>
    <r>
      <rPr>
        <sz val="10"/>
        <color theme="1"/>
        <rFont val="Calibri"/>
        <family val="2"/>
        <scheme val="minor"/>
      </rPr>
      <t>Para as entidades dos Estados doadores, devem apresentar uma tradução dos documentos oficiais e uma declaração de honra, em inglês, garantindo que cumprem com os requisitos respetivos.</t>
    </r>
  </si>
  <si>
    <t>PA</t>
  </si>
  <si>
    <t>Número</t>
  </si>
  <si>
    <t xml:space="preserve">Resultados do programa esperados </t>
  </si>
  <si>
    <t>Indicador</t>
  </si>
  <si>
    <t>Fonte de verificação</t>
  </si>
  <si>
    <t>Meta (valor)</t>
  </si>
  <si>
    <t>Aviso</t>
  </si>
  <si>
    <t>PA01</t>
  </si>
  <si>
    <t>Outcome 1</t>
  </si>
  <si>
    <t>Aumento da competitividade das empresas portuguesas com enfoque na área do Crescimento Azul</t>
  </si>
  <si>
    <t xml:space="preserve">Crescimento anual estimado do lucro operacional líquido </t>
  </si>
  <si>
    <t>Percentagem</t>
  </si>
  <si>
    <t>Registos dos promotores do projeto</t>
  </si>
  <si>
    <t>5.0%</t>
  </si>
  <si>
    <t>#1</t>
  </si>
  <si>
    <t>#2</t>
  </si>
  <si>
    <t>SGS#1</t>
  </si>
  <si>
    <t>Número de tecnologias inovadoras/processos/soluções dedicadas (novas para a empresa) (desagregadas por Setor)</t>
  </si>
  <si>
    <t>Número de empregos criados (desagregados por género, idade)</t>
  </si>
  <si>
    <t>Registos das folhas de pagamento</t>
  </si>
  <si>
    <t xml:space="preserve">Número de pedidos submetidos relativos a novos Direitos de Propriedade Intelectual (direitos de autor, marca registada, patentes) </t>
  </si>
  <si>
    <t>Cópias dos campos de submissão, aviso de receção do respetivo Instituto de Patentes</t>
  </si>
  <si>
    <t xml:space="preserve">Número de novos produtos/ tecnologias comercializadas (novas para o mercado)  </t>
  </si>
  <si>
    <t>Número de novos produtos/ tecnologias desenvolvidas (desagregadas por setor)</t>
  </si>
  <si>
    <t>Partilha de recursos humanos das empresas que declarem melhores aptidões/ competências na sua área</t>
  </si>
  <si>
    <t>Resultados dos inquéritos</t>
  </si>
  <si>
    <t>60.0%</t>
  </si>
  <si>
    <t>SGS#2</t>
  </si>
  <si>
    <t>Taxa de sobrevivência das start-ups (verificada 1 ano após o último dia do período de elegibilidade dos projetos)</t>
  </si>
  <si>
    <t>50.0%</t>
  </si>
  <si>
    <t>Output 1.1</t>
  </si>
  <si>
    <t>Apoio às Empresas para desenvolver produtos inovadores/tecnologias/processos na área do Crescimento Azul</t>
  </si>
  <si>
    <t>Número de PMEs apoiadas para desenvolver produtos inovadores/tecnologias/processos para a área do Crescimento Azul</t>
  </si>
  <si>
    <t>Cópias dos contratos assinados com os Promotores do Projeto</t>
  </si>
  <si>
    <t>Número de grandes empresas apoiadas para desenvolver produtos inovadores/tecnologias/ processos para a área do Crescimento Azul</t>
  </si>
  <si>
    <t>Output 1.2</t>
  </si>
  <si>
    <t>Apoio às Empresas para comercializar produtos inovadores/tecnologias/processos na área do Crescimento Azul</t>
  </si>
  <si>
    <t>Número de PMEs apoiadas para comercializar produtos inovadores/tecnologias/ processos para a área do Crescimento Azul</t>
  </si>
  <si>
    <t>Número de grandes empresas apoiadas para comercializar produtos inovadores/tecnologias/ processos para a área do Crescimento Azul</t>
  </si>
  <si>
    <t>Output 1.3</t>
  </si>
  <si>
    <t>Apoio às Empresas para submeter tecnologias inovadoras/processos/soluções (novas para as empresas)</t>
  </si>
  <si>
    <t>Número de PMEs apoiadas para submeter tecnologias azuis inovadoras/processos/soluções (novas para a empresa)</t>
  </si>
  <si>
    <t>Número de grandes empresas apoiadas para submeter as tecnologias azuis inovadoras/processos/soluções (novas para a empresa)</t>
  </si>
  <si>
    <t>Output 1.4</t>
  </si>
  <si>
    <t>Aumento da cooperação entre empresas e instituições de investigação</t>
  </si>
  <si>
    <t>Número de PMEs apoiadas para cooperar com instituições de investigação dos Estados Doadores</t>
  </si>
  <si>
    <t>Cópias dos contratos assinados com os Promotores do Projeto, relatórios dos promotores do projeto, acordos de parceria</t>
  </si>
  <si>
    <t>Número de PMEs apoiadas para cooperar com instituições de investigação nacional</t>
  </si>
  <si>
    <t>Número de grandes empresas apoiadas para cooperar com instituições de investigação dos Estados Doadores</t>
  </si>
  <si>
    <t>Cópias dos contratos assinados com os Promotores do Projeto, relatórios dos promotores de projeto, acordos de parceria</t>
  </si>
  <si>
    <t>Número de grandes empresas apoiadas para cooperar com instituições de investigação nacional</t>
  </si>
  <si>
    <t>Output 1.5</t>
  </si>
  <si>
    <t>Apoio às start-ups para crescimento do negócio na área do Crescimento Azul (SGS)</t>
  </si>
  <si>
    <t>Número de start-ups apoiadas com investimentos em novas tecnologias, processos ou serviços</t>
  </si>
  <si>
    <t>Output 1.6</t>
  </si>
  <si>
    <t>Apoio às Empresas para aumentar a capacidade para desenvolvimento de negócio (SGS) – empresas apoiadas para desenvolvimento de negócios com projetos aprovados previamente</t>
  </si>
  <si>
    <r>
      <t xml:space="preserve">Número de PMEs que receberam apoio para as competências de gestão e administrativas (formação, </t>
    </r>
    <r>
      <rPr>
        <i/>
        <sz val="10"/>
        <color rgb="FF000000"/>
        <rFont val="Times New Roman"/>
        <family val="1"/>
      </rPr>
      <t>coaching</t>
    </r>
    <r>
      <rPr>
        <sz val="10"/>
        <color rgb="FF000000"/>
        <rFont val="Times New Roman"/>
        <family val="1"/>
      </rPr>
      <t xml:space="preserve">, </t>
    </r>
    <r>
      <rPr>
        <i/>
        <sz val="10"/>
        <color rgb="FF000000"/>
        <rFont val="Times New Roman"/>
        <family val="1"/>
      </rPr>
      <t>mentoring</t>
    </r>
    <r>
      <rPr>
        <sz val="10"/>
        <color rgb="FF000000"/>
        <rFont val="Times New Roman"/>
        <family val="1"/>
      </rPr>
      <t xml:space="preserve">, etc.) </t>
    </r>
  </si>
  <si>
    <r>
      <t xml:space="preserve">Número de grandes empresas que receberam apoio para as competências de gestão e administrativas (formação, </t>
    </r>
    <r>
      <rPr>
        <i/>
        <sz val="10"/>
        <color rgb="FF000000"/>
        <rFont val="Times New Roman"/>
        <family val="1"/>
      </rPr>
      <t>coaching</t>
    </r>
    <r>
      <rPr>
        <sz val="10"/>
        <color rgb="FF000000"/>
        <rFont val="Times New Roman"/>
        <family val="1"/>
      </rPr>
      <t xml:space="preserve">, </t>
    </r>
    <r>
      <rPr>
        <i/>
        <sz val="10"/>
        <color rgb="FF000000"/>
        <rFont val="Times New Roman"/>
        <family val="1"/>
      </rPr>
      <t>mentoring</t>
    </r>
    <r>
      <rPr>
        <sz val="10"/>
        <color rgb="FF000000"/>
        <rFont val="Times New Roman"/>
        <family val="1"/>
      </rPr>
      <t xml:space="preserve">, etc.) </t>
    </r>
  </si>
  <si>
    <t>Número de recursos humanos que receberam formação (desagregado por género)</t>
  </si>
  <si>
    <t>Registos dos promotores do projeto, folhas de presença</t>
  </si>
  <si>
    <t>Outcome 2</t>
  </si>
  <si>
    <t>Aumento da eficiência de recursos das empresas no setor Marinho</t>
  </si>
  <si>
    <t>Recolha  anual estimada de lixo marinho para reutilização ou reciclagem (em toneladas)</t>
  </si>
  <si>
    <t>Número Anual</t>
  </si>
  <si>
    <t>#3</t>
  </si>
  <si>
    <t>Reutilização anual estimada de lixo marinho processado (em toneladas)</t>
  </si>
  <si>
    <t>Número Annual</t>
  </si>
  <si>
    <t>Área anual estimada reflorestada com macroalgas (em Km2)</t>
  </si>
  <si>
    <t>Output 2.1</t>
  </si>
  <si>
    <t>Apoio às empresas para incluir a componente ambiental nas operações de negócio através da economia circular</t>
  </si>
  <si>
    <t>Número de PMEs apoiadas para submeter soluções para eficiência de materiais</t>
  </si>
  <si>
    <t>Número de grandes empresas apoiadas para submeter soluções para eficiência de materiais</t>
  </si>
  <si>
    <t>PA02</t>
  </si>
  <si>
    <t>Outcome 3</t>
  </si>
  <si>
    <t>Melhoria da performance das organizações de investigação portuguesas</t>
  </si>
  <si>
    <r>
      <t xml:space="preserve">Número de artigos submetidos para publicações </t>
    </r>
    <r>
      <rPr>
        <i/>
        <sz val="10"/>
        <color rgb="FF000000"/>
        <rFont val="Times New Roman"/>
        <family val="1"/>
      </rPr>
      <t>peer-reviewed</t>
    </r>
  </si>
  <si>
    <t>Comprovativo de submissão</t>
  </si>
  <si>
    <t>#4</t>
  </si>
  <si>
    <r>
      <t xml:space="preserve">Número de artigos conjuntos submetidos para publicações </t>
    </r>
    <r>
      <rPr>
        <i/>
        <sz val="10"/>
        <color rgb="FF000000"/>
        <rFont val="Times New Roman"/>
        <family val="1"/>
      </rPr>
      <t>peer-reviewed</t>
    </r>
    <r>
      <rPr>
        <sz val="10"/>
        <color rgb="FF000000"/>
        <rFont val="Times New Roman"/>
        <family val="1"/>
      </rPr>
      <t xml:space="preserve"> (Estados Doadores) (desagregados por Estado Doador)</t>
    </r>
  </si>
  <si>
    <t>Comprovativo da submissão</t>
  </si>
  <si>
    <t>Número de novos produtos/ tecnologias ou serviços desenvolvidos (desagregados por setor)</t>
  </si>
  <si>
    <t>Output 3.1</t>
  </si>
  <si>
    <t>Facilitação na mobilidade de ensino entre investigadores dos EB e EDS</t>
  </si>
  <si>
    <t>Número de investigadores apoiados (desagregados por género)</t>
  </si>
  <si>
    <t>Output 3.2</t>
  </si>
  <si>
    <t>Desenvolvimento de ligações entre instituições de investigação e empresas</t>
  </si>
  <si>
    <t>Número de ligações institucionais oficiais entre organizações de investigação e empresas</t>
  </si>
  <si>
    <t>Output 3.4</t>
  </si>
  <si>
    <t>Novas tecnologias marinhas ou marítimas, processos ou serviços desenvolvidos</t>
  </si>
  <si>
    <t>Número de instituições de investigação apoiadas para desenvolver novas tecnologias marinhas/marítimas, processos ou serviços</t>
  </si>
  <si>
    <t>Cópias dos contratos assinados com os Promotores do projeto</t>
  </si>
  <si>
    <t>PA03</t>
  </si>
  <si>
    <t>Outcome 4</t>
  </si>
  <si>
    <t>Melhoria do Ensino, formação e cooperação em assuntos marinhos e marítimos</t>
  </si>
  <si>
    <t>Número de créditos (ECTS) recebidos pelos estudantes em projetos de Intercâmbio</t>
  </si>
  <si>
    <t>#5</t>
  </si>
  <si>
    <r>
      <t xml:space="preserve">Número de produção intelectual conjunta criada em projetos de cooperação (estudos, </t>
    </r>
    <r>
      <rPr>
        <i/>
        <sz val="10"/>
        <color rgb="FF000000"/>
        <rFont val="Times New Roman"/>
        <family val="1"/>
      </rPr>
      <t>curricula</t>
    </r>
    <r>
      <rPr>
        <sz val="10"/>
        <color rgb="FF000000"/>
        <rFont val="Times New Roman"/>
        <family val="1"/>
      </rPr>
      <t xml:space="preserve">, materiais de ensino, </t>
    </r>
    <r>
      <rPr>
        <i/>
        <sz val="10"/>
        <color rgb="FF000000"/>
        <rFont val="Times New Roman"/>
        <family val="1"/>
      </rPr>
      <t>papers</t>
    </r>
    <r>
      <rPr>
        <sz val="10"/>
        <color rgb="FF000000"/>
        <rFont val="Times New Roman"/>
        <family val="1"/>
      </rPr>
      <t xml:space="preserve"> de conferência, etc.)</t>
    </r>
  </si>
  <si>
    <t>Número de participantes que declararam melhoria nas aptidões e competências após os cursos</t>
  </si>
  <si>
    <t>Número de pessoas com melhoria nas aptidões em literacia do oceano</t>
  </si>
  <si>
    <t>SGS#3</t>
  </si>
  <si>
    <t>Output 4.1</t>
  </si>
  <si>
    <t>Educação e formação em assuntos marinhos e marítimos ministrada em Escolas</t>
  </si>
  <si>
    <t>Número de formandos apoiados (desagregados por género, Roma)</t>
  </si>
  <si>
    <t>Número de escolas, incluindo escolas profissionais/centros de formação (VETs), apoiados para ministrar ensino e formação em assuntos marinhos e marítimos</t>
  </si>
  <si>
    <t>Número de Escolas do Estados Beneficiários em Intercâmbio (desagregados por género, Estado Doador)</t>
  </si>
  <si>
    <t>Número de estudantes de Estados Doadores em intercâmbio (desagragados por género, Estado Doador)</t>
  </si>
  <si>
    <t>Número de formadores/professores/administrativos/técnicos dos Estados Beneficiários em Intercâmbio (desagregados por género, Estado Doador)</t>
  </si>
  <si>
    <t>Número de formadores/professores/administrativos/técnicos dos Estados Doadores em Intercâmbio (desagregados por género, Estado Doador)</t>
  </si>
  <si>
    <t>Output 4.2</t>
  </si>
  <si>
    <t>Implementação de atividades de cooperação em tópicos marinhos e marítimos</t>
  </si>
  <si>
    <r>
      <t xml:space="preserve">Número de eventos conjuntos organizados (Summer schools, programas Intensivos, seminários, </t>
    </r>
    <r>
      <rPr>
        <i/>
        <sz val="10"/>
        <color rgb="FF000000"/>
        <rFont val="Times New Roman"/>
        <family val="1"/>
      </rPr>
      <t>workshops</t>
    </r>
    <r>
      <rPr>
        <sz val="10"/>
        <color rgb="FF000000"/>
        <rFont val="Times New Roman"/>
        <family val="1"/>
      </rPr>
      <t>, conferências, cursos de formação, etc.)</t>
    </r>
  </si>
  <si>
    <t>Número de participantes (estudantes e pessoal) em eventos conjuntos</t>
  </si>
  <si>
    <t>Output 4.3</t>
  </si>
  <si>
    <t>Aumento da sensibilização em literacia do oceano realizada (SGS) – educação não-formal</t>
  </si>
  <si>
    <t>Número de campanhas de sensibilização realizadas em literacia do oceano</t>
  </si>
  <si>
    <t>Output 4.4</t>
  </si>
  <si>
    <t>Actividades de desporto náutico realizadas para jovens (SGS)</t>
  </si>
  <si>
    <t>Número de estudantes incluídos em actividades desportivas nas escolas náuticas</t>
  </si>
  <si>
    <t>NUT II</t>
  </si>
  <si>
    <t>NUT III</t>
  </si>
  <si>
    <t>Concelhos</t>
  </si>
  <si>
    <t>Boleano</t>
  </si>
  <si>
    <t>Tipologia</t>
  </si>
  <si>
    <t xml:space="preserve">Aviso#3 - Apoio ao aumento de eficiência de recursos ligados às empresas do setor marítimo </t>
  </si>
  <si>
    <t>Aviso#3-Desenvolver e implementar tecnologias / processos / soluções de negócio inovadoras, no sector marítimo, na vertente da economia circular e verde, apoiando a eficiência dos materiais, o uso de subprodutos e valorização de resíduos</t>
  </si>
  <si>
    <t>Pesca / aquicultura (desenvolvimento de produtos e tecnologias inovadoras no setor da pesca / piscicultura)</t>
  </si>
  <si>
    <t>Norte</t>
  </si>
  <si>
    <t>Alto Minho</t>
  </si>
  <si>
    <t>Abrantes</t>
  </si>
  <si>
    <t>Instituições do ensino superior, seus institutos e unidades de I&amp;D</t>
  </si>
  <si>
    <t xml:space="preserve">SGS#1 - Apoio às iniciativas que promovam o crescimento de Startups </t>
  </si>
  <si>
    <t>Aviso#3-Desenvolver e implementar tecnologias / processos / soluções de negócio inovadoras que reduzam a utilizam de materiais e recursos, com benefício no setor marítimo, na redução de resíduos que terminam nos oceanos</t>
  </si>
  <si>
    <t>Indústria de transformação do pescado;</t>
  </si>
  <si>
    <t>Centro</t>
  </si>
  <si>
    <t>Cávado</t>
  </si>
  <si>
    <t>Águeda</t>
  </si>
  <si>
    <t>Instituições privadas sem fins lucrativos</t>
  </si>
  <si>
    <t xml:space="preserve">SGS#3 - Apoio às iniciativas para a Educação – Literacia do Oceano </t>
  </si>
  <si>
    <t>Aviso#3-Desenvolver e implementar tecnologias / processos / soluções de negócio inovadoras para recolha do lixo marinho</t>
  </si>
  <si>
    <t>Portos comerciais;</t>
  </si>
  <si>
    <t>Área metropolitana de Lisboa</t>
  </si>
  <si>
    <t>Ave</t>
  </si>
  <si>
    <t>Aguiar da Beira</t>
  </si>
  <si>
    <t>Laboratórios do Estado ou internacionais</t>
  </si>
  <si>
    <t>Aviso#3-Desenvolver e implementar tecnologias / processos / soluções de negócio inovadoras para reciclagem e reutilização do lixo marinho</t>
  </si>
  <si>
    <t>Setor de energia renovável oceânica;</t>
  </si>
  <si>
    <t>Alentejo</t>
  </si>
  <si>
    <t>Área Metropolitana do Porto</t>
  </si>
  <si>
    <t>Alandroal</t>
  </si>
  <si>
    <t>Instituições privadas com fins lucrativos</t>
  </si>
  <si>
    <t>Aviso#3-Desenvolver soluções de negócio baseadas na captura de carbono e na reconversão do ecossistema através do reflorestamento de algas ou de outra solução natural</t>
  </si>
  <si>
    <t>Indústria marítima, incluindo tecnologias inovadoras de transporte marítimo</t>
  </si>
  <si>
    <t>Algarve</t>
  </si>
  <si>
    <t>Alto Tâmega</t>
  </si>
  <si>
    <t>Albergaria-a-Velha</t>
  </si>
  <si>
    <t>Organismos da Administração Pública</t>
  </si>
  <si>
    <t>SGS#1-Desenvolver e comercializar tecnologias, processos e soluções inovadoras</t>
  </si>
  <si>
    <t xml:space="preserve">Digitalização marítima </t>
  </si>
  <si>
    <t>Região Autónoma dos Açores</t>
  </si>
  <si>
    <t>Tâmega e Sousa</t>
  </si>
  <si>
    <t>Albufeira</t>
  </si>
  <si>
    <t>Setor Público Empresarial</t>
  </si>
  <si>
    <t>SGS#1-Desenvolver e implementar tecnologias / processos / soluções azuis inovadoras (novas para a empresa) cujo principal objetivo seja aumentar a competitividade e a sustentabilidade ambiental da economia azul</t>
  </si>
  <si>
    <t>Infraestruturas offshore;</t>
  </si>
  <si>
    <t>Região Autónoma da Madeira</t>
  </si>
  <si>
    <t>Douro</t>
  </si>
  <si>
    <t>Alcácer do Sal</t>
  </si>
  <si>
    <t>Outras Instituições de ensino</t>
  </si>
  <si>
    <t>SGS#1-Desenvolvimento de negócios desde a fase inicial do processo de inovação até à fase de teste das novas tecnologias e apoio à sua primeira apresentação ao mercado (instalações de piloto e de demonstração TRL  4-9)</t>
  </si>
  <si>
    <t>Robótica relacionada com tecnologias marinhas e marítimas;</t>
  </si>
  <si>
    <t>Terras de Trás-os-Montes</t>
  </si>
  <si>
    <t>Alcanena</t>
  </si>
  <si>
    <t>SGS#1-Novas tecnologias, processos e soluções que direta ou indiretamente melhorem o desempenho ambiental da economia azul</t>
  </si>
  <si>
    <t>Tecnologias para recursos do mar profundo e mapeamento;</t>
  </si>
  <si>
    <t>Oeste</t>
  </si>
  <si>
    <t>Alcobaça</t>
  </si>
  <si>
    <t>SGS#3-Iniciativas de Literacia do Oceano, em contexto ou em parceria com escolas básicas ou secundárias (“escolas azuis”)</t>
  </si>
  <si>
    <t xml:space="preserve">Construção naval e transporte marítimo (desenvolvimento de produtos e tecnologias inovadoras); </t>
  </si>
  <si>
    <t>Região de Aveiro</t>
  </si>
  <si>
    <t>Alcochete</t>
  </si>
  <si>
    <t>SGS#3- Iniciativas que garantam condições para a promoção de desportos náuticos em ambiente escolar (não incluídos no currículo)</t>
  </si>
  <si>
    <t>Biotecnologia Azul;</t>
  </si>
  <si>
    <t>Região de Coimbra</t>
  </si>
  <si>
    <t>Alcoutim</t>
  </si>
  <si>
    <t>SGS#3-niciativas que desenvolvam campanhas de sensibilização e consciencialização da Literacia do Oceano e do Crescimento Azul, dirigidas à sociedade em geral</t>
  </si>
  <si>
    <t>Turismo náutico;</t>
  </si>
  <si>
    <t>Região de Leiria</t>
  </si>
  <si>
    <t>Alenquer</t>
  </si>
  <si>
    <t>Atividades de monitorização ambiental e vigilância marítima</t>
  </si>
  <si>
    <t>Viseu Dão Lafões</t>
  </si>
  <si>
    <t>Alfândega da Fé</t>
  </si>
  <si>
    <t>Beira Baixa</t>
  </si>
  <si>
    <t>Alijó</t>
  </si>
  <si>
    <t>Médio Tejo</t>
  </si>
  <si>
    <t>Aljezur</t>
  </si>
  <si>
    <t>Beiras e Serra da Estrela</t>
  </si>
  <si>
    <t>Aljustrel</t>
  </si>
  <si>
    <t>Área Metropolitana de Lisboa</t>
  </si>
  <si>
    <t>Almada</t>
  </si>
  <si>
    <t>Alentejo Litoral</t>
  </si>
  <si>
    <t>Almeida</t>
  </si>
  <si>
    <t>Baixo Alentejo</t>
  </si>
  <si>
    <t>Almeirim</t>
  </si>
  <si>
    <t>Lezíria do Tejo</t>
  </si>
  <si>
    <t>Almodôvar</t>
  </si>
  <si>
    <t>Alto Alentejo</t>
  </si>
  <si>
    <t>Alpiarça</t>
  </si>
  <si>
    <t>Alentejo Central</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</si>
  <si>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</si>
  <si>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</si>
  <si>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</si>
  <si>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</si>
  <si>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</si>
  <si>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</si>
  <si>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</si>
  <si>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</si>
  <si>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</si>
  <si>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</si>
  <si>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</si>
  <si>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</si>
  <si>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</si>
  <si>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</si>
  <si>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</si>
  <si>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</si>
  <si>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</si>
  <si>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</si>
  <si>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</si>
  <si>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</si>
  <si>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</si>
  <si>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</si>
  <si>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</si>
  <si>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</si>
  <si>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</si>
  <si>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</si>
  <si>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</si>
  <si>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</si>
  <si>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</si>
  <si>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</si>
  <si>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</si>
  <si>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</si>
  <si>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</si>
  <si>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</si>
  <si>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</si>
  <si>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(Madeira)</t>
  </si>
  <si>
    <t>Calheta (São Jorge)</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</si>
  <si>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</si>
  <si>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</si>
  <si>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</si>
  <si>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</si>
  <si>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</si>
  <si>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</si>
  <si>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</si>
  <si>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</si>
  <si>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</si>
  <si>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</si>
  <si>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</si>
  <si>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</si>
  <si>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</si>
  <si>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</si>
  <si>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</si>
  <si>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</si>
  <si>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</si>
  <si>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</si>
  <si>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</si>
  <si>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</si>
  <si>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</si>
  <si>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</si>
  <si>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</si>
  <si>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</si>
  <si>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</si>
  <si>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</si>
  <si>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</si>
  <si>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Câmara de Lobos</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</si>
  <si>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</si>
  <si>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</si>
  <si>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</si>
  <si>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</si>
  <si>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</si>
  <si>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</si>
  <si>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</si>
  <si>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</si>
  <si>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</si>
  <si>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</si>
  <si>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</si>
  <si>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</si>
  <si>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</si>
  <si>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</si>
  <si>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</si>
  <si>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</si>
  <si>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</si>
  <si>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</si>
  <si>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</si>
  <si>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</si>
  <si>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</si>
  <si>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Golegã</t>
  </si>
  <si>
    <t>Gondomar</t>
  </si>
  <si>
    <t>Gouveia</t>
  </si>
  <si>
    <t>Grândola</t>
  </si>
  <si>
    <t>Guarda</t>
  </si>
  <si>
    <t>Guimarães</t>
  </si>
  <si>
    <t>Góis</t>
  </si>
  <si>
    <t>Horta</t>
  </si>
  <si>
    <t>Idanha-a-Nova</t>
  </si>
  <si>
    <t>Ílhavo</t>
  </si>
  <si>
    <t>Lagoa (Algarve)</t>
  </si>
  <si>
    <t>Lagoa (São Miguel)</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</si>
  <si>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</si>
  <si>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</si>
  <si>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</si>
  <si>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</si>
  <si>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</si>
  <si>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</si>
  <si>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</si>
  <si>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</si>
  <si>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</si>
  <si>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</si>
  <si>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</si>
  <si>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</si>
  <si>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</si>
  <si>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</si>
  <si>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</si>
  <si>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</si>
  <si>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</si>
  <si>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</si>
  <si>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</si>
  <si>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</si>
  <si>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</si>
  <si>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</si>
  <si>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</si>
  <si>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</si>
  <si>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Meda</t>
  </si>
  <si>
    <t>Melgaço</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</si>
  <si>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</si>
  <si>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</si>
  <si>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</si>
  <si>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</si>
  <si>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</si>
  <si>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</si>
  <si>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</si>
  <si>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</si>
  <si>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</si>
  <si>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</si>
  <si>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</si>
  <si>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</si>
  <si>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</si>
  <si>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</si>
  <si>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</si>
  <si>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</si>
  <si>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</si>
  <si>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</si>
  <si>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</si>
  <si>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</si>
  <si>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</si>
  <si>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</si>
  <si>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Mértola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</si>
  <si>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</si>
  <si>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</si>
  <si>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</si>
  <si>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</si>
  <si>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</si>
  <si>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</si>
  <si>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</si>
  <si>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</si>
  <si>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</si>
  <si>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</si>
  <si>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</si>
  <si>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</si>
  <si>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</si>
  <si>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</si>
  <si>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Ourique</t>
  </si>
  <si>
    <t>Ourém</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</si>
  <si>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</si>
  <si>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</si>
  <si>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</si>
  <si>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</si>
  <si>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</si>
  <si>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</si>
  <si>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</si>
  <si>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</si>
  <si>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</si>
  <si>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</si>
  <si>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</si>
  <si>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</si>
  <si>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</si>
  <si>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</si>
  <si>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</si>
  <si>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</si>
  <si>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</si>
  <si>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</si>
  <si>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</si>
  <si>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</si>
  <si>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</si>
  <si>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</si>
  <si>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</si>
  <si>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</si>
  <si>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</si>
  <si>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</si>
  <si>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Moniz</t>
  </si>
  <si>
    <t>Porto Santo</t>
  </si>
  <si>
    <t>Porto de Mós</t>
  </si>
  <si>
    <t>Povoação</t>
  </si>
  <si>
    <t>Praia da Vitória</t>
  </si>
  <si>
    <t>Proença-a-Nova</t>
  </si>
  <si>
    <t>Póvoa de Lanhoso</t>
  </si>
  <si>
    <t>Póvoa de Varzim</t>
  </si>
  <si>
    <t>Redondo</t>
  </si>
  <si>
    <t>Reguengos de Monsaraz</t>
  </si>
  <si>
    <t>Resende</t>
  </si>
  <si>
    <t>Ribeira Brava</t>
  </si>
  <si>
    <t>Ribeira Grande</t>
  </si>
  <si>
    <t>Ribeira de Pena</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</si>
  <si>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</si>
  <si>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</si>
  <si>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</si>
  <si>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</si>
  <si>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</si>
  <si>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</si>
  <si>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</si>
  <si>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</si>
  <si>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</si>
  <si>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</si>
  <si>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</si>
  <si>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</si>
  <si>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</si>
  <si>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</si>
  <si>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</si>
  <si>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</si>
  <si>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</si>
  <si>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</si>
  <si>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</si>
  <si>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</si>
  <si>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</si>
  <si>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</si>
  <si>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</si>
  <si>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</si>
  <si>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</si>
  <si>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</si>
  <si>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</si>
  <si>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</si>
  <si>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</si>
  <si>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</si>
  <si>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</si>
  <si>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</si>
  <si>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</si>
  <si>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</si>
  <si>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</si>
  <si>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</si>
  <si>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</si>
  <si>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</si>
  <si>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</si>
  <si>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</si>
  <si>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</si>
  <si>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</si>
  <si>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</si>
  <si>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</si>
  <si>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</si>
  <si>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</si>
  <si>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</si>
  <si>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</si>
  <si>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</si>
  <si>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</si>
  <si>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</si>
  <si>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</si>
  <si>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</si>
  <si>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</si>
  <si>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</si>
  <si>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</si>
  <si>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</si>
  <si>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</si>
  <si>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</si>
  <si>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</si>
  <si>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</si>
  <si>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</si>
  <si>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</si>
  <si>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</si>
  <si>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</si>
  <si>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</si>
  <si>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</si>
  <si>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</si>
  <si>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</si>
  <si>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</si>
  <si>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</si>
  <si>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</si>
  <si>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</si>
  <si>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</si>
  <si>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</si>
  <si>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Vila de Rei</t>
  </si>
  <si>
    <t>Vila do Bispo</t>
  </si>
  <si>
    <t>Vila do Conde</t>
  </si>
  <si>
    <t>Vila do Porto</t>
  </si>
  <si>
    <t>Vimioso</t>
  </si>
  <si>
    <t>Vinhais</t>
  </si>
  <si>
    <t>Viseu</t>
  </si>
  <si>
    <t>Vizela</t>
  </si>
  <si>
    <t>Vouzela</t>
  </si>
  <si>
    <t>B = Valor da taxa fixa máxima (25%* A2)</t>
  </si>
  <si>
    <t>(Versão 4 - janeiro 2020)</t>
  </si>
  <si>
    <t>MOD.PN.FRM.057.PT.V04</t>
  </si>
  <si>
    <t>Literacia do Oceano</t>
  </si>
  <si>
    <t>Economia circular e verde (desenvolvimento de soluções com vista à maior eficiência dos recursos).</t>
  </si>
  <si>
    <t>Educação e formação em assuntos marinhos e marítimos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</si>
</sst>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 &quot;€&quot;"/>
    <numFmt numFmtId="166" formatCode="#,##0.00\ &quot;€&quot;"/>
    <numFmt numFmtId="167" formatCode="#,###,###,###"/>
    <numFmt numFmtId="168" formatCode="###,###,###"/>
  </numFmts>
  <fonts count="115" x14ac:knownFonts="1">
    <font>
      <sz val="11"/>
      <color theme="1"/>
      <name val="Calibri"/>
      <family val="2"/>
      <scheme val="minor"/>
    </font>
    <font>
      <sz val="11"/>
      <color indexed="8"/>
      <name val="Calibri"/>
      <family val="2"/>
    </font>
    <font>
      <sz val="10"/>
      <name val="Calibri Light"/>
      <family val="2"/>
    </font>
    <font>
      <sz val="8"/>
      <name val="Calibri Light"/>
      <family val="2"/>
    </font>
    <font>
      <sz val="9"/>
      <name val="Calibri Light"/>
      <family val="2"/>
    </font>
    <font>
      <b/>
      <sz val="9"/>
      <name val="Calibri Light"/>
      <family val="2"/>
    </font>
    <font>
      <b/>
      <sz val="10"/>
      <name val="Calibri Light"/>
      <family val="2"/>
    </font>
    <font>
      <b/>
      <sz val="11"/>
      <name val="Calibri"/>
      <family val="2"/>
    </font>
    <font>
      <sz val="10"/>
      <name val="Calibri"/>
      <family val="2"/>
    </font>
    <font>
      <sz val="9"/>
      <name val="Calibri"/>
      <family val="2"/>
    </font>
    <font>
      <b/>
      <sz val="9"/>
      <name val="Calibri"/>
      <family val="2"/>
    </font>
    <font>
      <b/>
      <sz val="11"/>
      <name val="Calibri Light"/>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theme="3" tint="-0.499984740745262"/>
      <name val="Calibri"/>
      <family val="2"/>
    </font>
    <font>
      <sz val="10"/>
      <color theme="0" tint="-4.9989318521683403E-2"/>
      <name val="Calibri Light"/>
      <family val="2"/>
    </font>
    <font>
      <sz val="10"/>
      <color theme="1"/>
      <name val="Calibri Light"/>
      <family val="2"/>
    </font>
    <font>
      <b/>
      <sz val="10"/>
      <color theme="0"/>
      <name val="Calibri Light"/>
      <family val="2"/>
    </font>
    <font>
      <sz val="10"/>
      <color theme="0"/>
      <name val="Calibri Light"/>
      <family val="2"/>
    </font>
    <font>
      <b/>
      <sz val="9"/>
      <color theme="3" tint="-0.499984740745262"/>
      <name val="Calibri"/>
      <family val="2"/>
    </font>
    <font>
      <b/>
      <sz val="9"/>
      <color theme="3" tint="-0.499984740745262"/>
      <name val="Calibri Light"/>
      <family val="2"/>
    </font>
    <font>
      <b/>
      <sz val="11"/>
      <color theme="3" tint="-0.499984740745262"/>
      <name val="Calibri Light"/>
      <family val="2"/>
    </font>
    <font>
      <b/>
      <sz val="10.5"/>
      <color theme="3" tint="-0.499984740745262"/>
      <name val="Calibri"/>
      <family val="2"/>
    </font>
    <font>
      <sz val="9"/>
      <color theme="3" tint="-0.499984740745262"/>
      <name val="Calibri"/>
      <family val="2"/>
    </font>
    <font>
      <sz val="10"/>
      <color theme="3" tint="-0.499984740745262"/>
      <name val="Calibri"/>
      <family val="2"/>
    </font>
    <font>
      <b/>
      <i/>
      <sz val="8"/>
      <color theme="4" tint="-0.249977111117893"/>
      <name val="Calibri"/>
      <family val="2"/>
      <scheme val="minor"/>
    </font>
    <font>
      <i/>
      <sz val="8"/>
      <color rgb="FFFF0000"/>
      <name val="Calibri Light"/>
      <family val="2"/>
    </font>
    <font>
      <sz val="10"/>
      <color theme="0" tint="-4.9989318521683403E-2"/>
      <name val="Calibri"/>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10"/>
      <color theme="3" tint="-0.499984740745262"/>
      <name val="Calibri Light"/>
      <family val="2"/>
    </font>
    <font>
      <sz val="8"/>
      <name val="Calibri Light"/>
      <family val="2"/>
      <scheme val="major"/>
    </font>
    <font>
      <sz val="8"/>
      <color theme="0" tint="-4.9989318521683403E-2"/>
      <name val="Calibri Light"/>
      <family val="2"/>
      <scheme val="major"/>
    </font>
    <font>
      <b/>
      <sz val="10"/>
      <color theme="3" tint="-0.499984740745262"/>
      <name val="Calibri"/>
      <family val="2"/>
      <scheme val="minor"/>
    </font>
    <font>
      <sz val="8"/>
      <color theme="0" tint="-4.9989318521683403E-2"/>
      <name val="Calibri Light"/>
      <family val="2"/>
    </font>
    <font>
      <b/>
      <sz val="9"/>
      <color theme="1" tint="0.34998626667073579"/>
      <name val="Calibri"/>
      <family val="2"/>
    </font>
    <font>
      <sz val="9"/>
      <name val="Calibri"/>
      <family val="2"/>
      <scheme val="minor"/>
    </font>
    <font>
      <b/>
      <sz val="10"/>
      <color theme="0"/>
      <name val="Calibri"/>
      <family val="2"/>
    </font>
    <font>
      <sz val="9"/>
      <color theme="3" tint="-0.499984740745262"/>
      <name val="Calibri"/>
      <family val="2"/>
      <scheme val="minor"/>
    </font>
    <font>
      <sz val="8"/>
      <color theme="3" tint="0.59999389629810485"/>
      <name val="Calibri"/>
      <family val="2"/>
      <scheme val="minor"/>
    </font>
    <font>
      <sz val="10"/>
      <color theme="3" tint="-0.499984740745262"/>
      <name val="Calibri Light"/>
      <family val="2"/>
      <scheme val="major"/>
    </font>
    <font>
      <sz val="10"/>
      <color theme="3" tint="-0.499984740745262"/>
      <name val="Calibri"/>
      <family val="2"/>
      <scheme val="minor"/>
    </font>
    <font>
      <b/>
      <sz val="9"/>
      <name val="Calibri"/>
      <family val="2"/>
      <scheme val="minor"/>
    </font>
    <font>
      <sz val="10"/>
      <color rgb="FFC00000"/>
      <name val="Calibri"/>
      <family val="2"/>
    </font>
    <font>
      <u/>
      <sz val="8"/>
      <color theme="10"/>
      <name val="Calibri Light"/>
      <family val="2"/>
    </font>
    <font>
      <sz val="8"/>
      <color theme="1"/>
      <name val="Calibri Light"/>
      <family val="2"/>
    </font>
    <font>
      <sz val="9"/>
      <color theme="1"/>
      <name val="Calibri Light"/>
      <family val="2"/>
    </font>
    <font>
      <b/>
      <sz val="11"/>
      <name val="Calibri"/>
      <family val="2"/>
      <scheme val="minor"/>
    </font>
    <font>
      <sz val="8"/>
      <color theme="3" tint="-0.499984740745262"/>
      <name val="Calibri"/>
      <family val="2"/>
      <scheme val="minor"/>
    </font>
    <font>
      <i/>
      <sz val="8"/>
      <color theme="4" tint="0.39997558519241921"/>
      <name val="Calibri"/>
      <family val="2"/>
    </font>
    <font>
      <b/>
      <sz val="9"/>
      <color theme="4" tint="-0.249977111117893"/>
      <name val="Calibri Light"/>
      <family val="2"/>
      <scheme val="major"/>
    </font>
    <font>
      <sz val="9"/>
      <color theme="4" tint="-0.249977111117893"/>
      <name val="Calibri Light"/>
      <family val="2"/>
      <scheme val="major"/>
    </font>
    <font>
      <sz val="11"/>
      <color theme="0" tint="-4.9989318521683403E-2"/>
      <name val="Calibri"/>
      <family val="2"/>
      <scheme val="minor"/>
    </font>
    <font>
      <sz val="10"/>
      <color theme="1"/>
      <name val="Calibri"/>
      <family val="2"/>
      <scheme val="minor"/>
    </font>
    <font>
      <sz val="10"/>
      <color theme="1"/>
      <name val="Calibri Light"/>
      <family val="2"/>
      <scheme val="major"/>
    </font>
    <font>
      <sz val="10"/>
      <color theme="0" tint="-4.9989318521683403E-2"/>
      <name val="Calibri Light"/>
      <family val="2"/>
      <scheme val="major"/>
    </font>
    <font>
      <b/>
      <sz val="11"/>
      <color rgb="FFC00000"/>
      <name val="Calibri Light"/>
      <family val="2"/>
      <scheme val="major"/>
    </font>
    <font>
      <b/>
      <sz val="10"/>
      <color rgb="FFC00000"/>
      <name val="Calibri Light"/>
      <family val="2"/>
      <scheme val="major"/>
    </font>
    <font>
      <b/>
      <sz val="10"/>
      <color rgb="FF404040"/>
      <name val="Calibri Light"/>
      <family val="2"/>
      <scheme val="major"/>
    </font>
    <font>
      <b/>
      <sz val="10"/>
      <color theme="1"/>
      <name val="Calibri Light"/>
      <family val="2"/>
      <scheme val="major"/>
    </font>
    <font>
      <b/>
      <sz val="10"/>
      <color theme="0" tint="-4.9989318521683403E-2"/>
      <name val="Calibri Light"/>
      <family val="2"/>
      <scheme val="major"/>
    </font>
    <font>
      <sz val="10"/>
      <color rgb="FF404040"/>
      <name val="Calibri Light"/>
      <family val="2"/>
      <scheme val="major"/>
    </font>
    <font>
      <i/>
      <sz val="10"/>
      <color theme="1"/>
      <name val="Calibri Light"/>
      <family val="2"/>
      <scheme val="major"/>
    </font>
    <font>
      <sz val="10"/>
      <color theme="0" tint="-4.9989318521683403E-2"/>
      <name val="Calibri"/>
      <family val="2"/>
      <scheme val="minor"/>
    </font>
    <font>
      <i/>
      <sz val="9"/>
      <color theme="1"/>
      <name val="Calibri Light"/>
      <family val="2"/>
      <scheme val="major"/>
    </font>
    <font>
      <sz val="9"/>
      <color theme="1"/>
      <name val="Calibri Light"/>
      <family val="2"/>
      <scheme val="major"/>
    </font>
    <font>
      <sz val="10"/>
      <name val="Calibri Light"/>
      <family val="2"/>
      <scheme val="major"/>
    </font>
    <font>
      <sz val="10"/>
      <color rgb="FFFF0000"/>
      <name val="Calibri Light"/>
      <family val="2"/>
      <scheme val="major"/>
    </font>
    <font>
      <b/>
      <sz val="10"/>
      <color theme="0"/>
      <name val="Calibri Light"/>
      <family val="2"/>
      <scheme val="major"/>
    </font>
    <font>
      <b/>
      <sz val="10"/>
      <color rgb="FF222B35"/>
      <name val="Calibri"/>
      <family val="2"/>
    </font>
    <font>
      <sz val="10"/>
      <color rgb="FF222B35"/>
      <name val="Calibri"/>
      <family val="2"/>
    </font>
    <font>
      <sz val="10"/>
      <color theme="1"/>
      <name val="Calibri"/>
      <family val="2"/>
    </font>
    <font>
      <b/>
      <i/>
      <sz val="10"/>
      <color theme="1"/>
      <name val="Calibri"/>
      <family val="2"/>
    </font>
    <font>
      <b/>
      <i/>
      <sz val="11"/>
      <color theme="1"/>
      <name val="Calibri"/>
      <family val="2"/>
      <scheme val="minor"/>
    </font>
    <font>
      <b/>
      <sz val="11"/>
      <color rgb="FF222B35"/>
      <name val="Calibri"/>
      <family val="2"/>
    </font>
    <font>
      <b/>
      <sz val="10"/>
      <color theme="1"/>
      <name val="Calibri"/>
      <family val="2"/>
    </font>
    <font>
      <sz val="12"/>
      <color theme="1"/>
      <name val="Calibri"/>
      <family val="2"/>
      <scheme val="minor"/>
    </font>
    <font>
      <b/>
      <sz val="12"/>
      <color rgb="FF222B35"/>
      <name val="Calibri"/>
      <family val="2"/>
    </font>
    <font>
      <b/>
      <sz val="12"/>
      <color theme="1"/>
      <name val="Calibri"/>
      <family val="2"/>
    </font>
    <font>
      <b/>
      <sz val="24"/>
      <color theme="4" tint="-0.249977111117893"/>
      <name val="Arial"/>
      <family val="2"/>
    </font>
    <font>
      <sz val="11"/>
      <color theme="1"/>
      <name val="Calibri Light"/>
      <family val="2"/>
      <scheme val="major"/>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8"/>
      <color theme="4" tint="-0.499984740745262"/>
      <name val="Calibri"/>
      <family val="2"/>
      <scheme val="minor"/>
    </font>
    <font>
      <b/>
      <sz val="22"/>
      <color theme="4" tint="-0.499984740745262"/>
      <name val="Calibri"/>
      <family val="2"/>
      <scheme val="minor"/>
    </font>
    <font>
      <b/>
      <sz val="12"/>
      <name val="Calibri"/>
      <family val="2"/>
      <scheme val="minor"/>
    </font>
    <font>
      <b/>
      <sz val="7"/>
      <color indexed="8"/>
      <name val="Times New Roman"/>
      <family val="1"/>
    </font>
    <font>
      <sz val="10"/>
      <name val="Arial"/>
      <family val="2"/>
    </font>
    <font>
      <b/>
      <sz val="14"/>
      <color indexed="8"/>
      <name val="Calibri"/>
      <family val="2"/>
    </font>
    <font>
      <b/>
      <sz val="12"/>
      <color indexed="8"/>
      <name val="Calibri"/>
      <family val="2"/>
    </font>
    <font>
      <b/>
      <i/>
      <sz val="11"/>
      <color indexed="8"/>
      <name val="Calibri"/>
      <family val="2"/>
    </font>
    <font>
      <sz val="8"/>
      <name val="Arial"/>
      <family val="2"/>
    </font>
    <font>
      <b/>
      <u/>
      <sz val="11"/>
      <color indexed="8"/>
      <name val="Calibri"/>
      <family val="2"/>
    </font>
    <font>
      <b/>
      <sz val="11"/>
      <color indexed="8"/>
      <name val="Calibri Light"/>
      <family val="2"/>
      <scheme val="major"/>
    </font>
    <font>
      <b/>
      <sz val="8"/>
      <color rgb="FF000000"/>
      <name val="Calibri Light"/>
      <family val="2"/>
      <scheme val="major"/>
    </font>
    <font>
      <i/>
      <sz val="7"/>
      <color theme="1"/>
      <name val="Calibri"/>
      <family val="2"/>
    </font>
    <font>
      <i/>
      <sz val="11"/>
      <color theme="1"/>
      <name val="Calibri"/>
      <family val="2"/>
      <scheme val="minor"/>
    </font>
    <font>
      <b/>
      <sz val="10"/>
      <color theme="1"/>
      <name val="Calibri"/>
      <family val="2"/>
      <scheme val="minor"/>
    </font>
    <font>
      <i/>
      <sz val="8"/>
      <name val="Calibri Light"/>
      <family val="2"/>
    </font>
    <font>
      <b/>
      <sz val="10"/>
      <color rgb="FF000000"/>
      <name val="Times New Roman"/>
      <family val="1"/>
    </font>
    <font>
      <sz val="10"/>
      <color rgb="FF000000"/>
      <name val="Times New Roman"/>
      <family val="1"/>
    </font>
    <font>
      <i/>
      <sz val="10"/>
      <color rgb="FF000000"/>
      <name val="Times New Roman"/>
      <family val="1"/>
    </font>
    <font>
      <sz val="8"/>
      <color theme="1"/>
      <name val="Calibri"/>
      <family val="2"/>
      <scheme val="minor"/>
    </font>
    <font>
      <sz val="9"/>
      <color theme="1"/>
      <name val="Calibri"/>
      <family val="2"/>
      <scheme val="minor"/>
    </font>
    <font>
      <b/>
      <sz val="14"/>
      <color rgb="FF002060"/>
      <name val="Calibri Light"/>
      <family val="2"/>
      <scheme val="major"/>
    </font>
    <font>
      <b/>
      <sz val="14"/>
      <color theme="1"/>
      <name val="Calibri"/>
      <family val="2"/>
      <scheme val="minor"/>
    </font>
    <font>
      <b/>
      <sz val="14"/>
      <color theme="1"/>
      <name val="Calibri Light"/>
      <family val="2"/>
      <scheme val="major"/>
    </font>
    <font>
      <b/>
      <sz val="14"/>
      <color theme="0" tint="-4.9989318521683403E-2"/>
      <name val="Calibri Light"/>
      <family val="2"/>
      <scheme val="major"/>
    </font>
  </fonts>
  <fills count="19">
    <fill>
      <patternFill patternType="none"/>
    </fill>
    <fill>
      <patternFill patternType="gray125"/>
    </fill>
    <fill>
      <patternFill patternType="solid">
        <fgColor rgb="FFECEFF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D9E1F2"/>
        <bgColor indexed="64"/>
      </patternFill>
    </fill>
    <fill>
      <patternFill patternType="solid">
        <fgColor rgb="FFE7E6E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3">
    <xf numFmtId="0" fontId="0" fillId="0" borderId="0"/>
    <xf numFmtId="0" fontId="14" fillId="0" borderId="0" applyNumberFormat="0" applyFill="0" applyBorder="0" applyAlignment="0" applyProtection="0"/>
    <xf numFmtId="9" fontId="13" fillId="0" borderId="0" applyFont="0" applyFill="0" applyBorder="0" applyAlignment="0" applyProtection="0"/>
  </cellStyleXfs>
  <cellXfs count="388">
    <xf numFmtId="0" fontId="0" fillId="0" borderId="0" xfId="0"/>
    <xf numFmtId="0" fontId="16" fillId="2" borderId="0" xfId="0" applyFont="1" applyFill="1" applyAlignment="1">
      <alignment horizontal="left" vertical="center" indent="1"/>
    </xf>
    <xf numFmtId="0" fontId="15" fillId="0" borderId="0" xfId="0" applyFont="1"/>
    <xf numFmtId="0" fontId="0" fillId="3" borderId="0" xfId="0" applyFill="1"/>
    <xf numFmtId="0" fontId="2" fillId="0" borderId="0" xfId="0" applyFont="1"/>
    <xf numFmtId="0" fontId="17" fillId="0" borderId="0" xfId="0" applyFont="1"/>
    <xf numFmtId="0" fontId="18" fillId="0" borderId="0" xfId="0" applyFont="1"/>
    <xf numFmtId="0" fontId="17" fillId="2" borderId="0" xfId="0" applyFont="1" applyFill="1"/>
    <xf numFmtId="0" fontId="18" fillId="2" borderId="0" xfId="0" applyFont="1" applyFill="1"/>
    <xf numFmtId="0" fontId="19" fillId="4" borderId="0" xfId="0" applyFont="1" applyFill="1" applyAlignment="1">
      <alignment vertical="center"/>
    </xf>
    <xf numFmtId="0" fontId="20" fillId="4" borderId="0" xfId="0" applyFont="1" applyFill="1"/>
    <xf numFmtId="0" fontId="2" fillId="2" borderId="0" xfId="0" applyFont="1" applyFill="1"/>
    <xf numFmtId="0" fontId="21" fillId="2" borderId="0" xfId="0" applyFont="1" applyFill="1" applyAlignment="1">
      <alignment horizontal="left" vertical="center" indent="1"/>
    </xf>
    <xf numFmtId="0" fontId="22" fillId="2" borderId="0" xfId="0" applyFont="1" applyFill="1" applyAlignment="1">
      <alignment horizontal="left" vertical="center" indent="1"/>
    </xf>
    <xf numFmtId="0" fontId="18" fillId="2" borderId="0" xfId="0" applyFont="1" applyFill="1" applyAlignment="1">
      <alignment horizontal="left" vertical="top" indent="1"/>
    </xf>
    <xf numFmtId="0" fontId="18" fillId="2" borderId="0" xfId="0" quotePrefix="1" applyFont="1" applyFill="1"/>
    <xf numFmtId="0" fontId="18" fillId="2" borderId="0" xfId="0" applyFont="1" applyFill="1" applyAlignment="1">
      <alignment horizontal="left" vertical="top" indent="2"/>
    </xf>
    <xf numFmtId="0" fontId="23" fillId="2" borderId="0" xfId="0" applyFont="1" applyFill="1" applyAlignment="1">
      <alignment horizontal="left" vertical="center" indent="1"/>
    </xf>
    <xf numFmtId="0" fontId="24" fillId="2" borderId="0" xfId="0" applyFont="1" applyFill="1" applyAlignment="1">
      <alignment horizontal="left" vertical="center" indent="1"/>
    </xf>
    <xf numFmtId="0" fontId="19" fillId="5" borderId="0" xfId="0" applyFont="1" applyFill="1" applyAlignment="1">
      <alignment horizontal="left" vertical="center" indent="1"/>
    </xf>
    <xf numFmtId="0" fontId="2" fillId="5" borderId="0" xfId="0" applyFont="1" applyFill="1"/>
    <xf numFmtId="0" fontId="21" fillId="2" borderId="0" xfId="0" applyFont="1" applyFill="1" applyAlignment="1">
      <alignment horizontal="right" vertical="center" indent="1"/>
    </xf>
    <xf numFmtId="0" fontId="25" fillId="2" borderId="0" xfId="0" applyFont="1" applyFill="1"/>
    <xf numFmtId="0" fontId="25" fillId="2" borderId="0" xfId="0" applyFont="1" applyFill="1" applyAlignment="1">
      <alignment horizontal="left" vertical="center" indent="1"/>
    </xf>
    <xf numFmtId="0" fontId="3" fillId="0" borderId="1" xfId="0" applyFont="1" applyBorder="1" applyAlignment="1" applyProtection="1">
      <alignment horizontal="center" vertical="center" wrapText="1"/>
      <protection locked="0"/>
    </xf>
    <xf numFmtId="0" fontId="4" fillId="2" borderId="0" xfId="0" applyFont="1" applyFill="1"/>
    <xf numFmtId="0" fontId="3" fillId="0" borderId="1" xfId="0" applyFont="1" applyBorder="1" applyAlignment="1" applyProtection="1">
      <alignment horizontal="left" vertical="center" wrapText="1" indent="1"/>
      <protection locked="0"/>
    </xf>
    <xf numFmtId="0" fontId="21" fillId="2" borderId="0" xfId="0" applyFont="1" applyFill="1" applyAlignment="1">
      <alignment horizontal="left" vertical="center" wrapText="1" indent="1"/>
    </xf>
    <xf numFmtId="0" fontId="5" fillId="2" borderId="0" xfId="0" applyFont="1" applyFill="1" applyAlignment="1">
      <alignment horizontal="left" vertical="center" indent="1"/>
    </xf>
    <xf numFmtId="0" fontId="3" fillId="2" borderId="0" xfId="0" applyFont="1" applyFill="1"/>
    <xf numFmtId="0" fontId="16" fillId="2" borderId="0" xfId="0" applyFont="1" applyFill="1" applyAlignment="1">
      <alignment horizontal="right" vertical="center" indent="1"/>
    </xf>
    <xf numFmtId="0" fontId="4" fillId="2" borderId="0" xfId="0" applyFont="1" applyFill="1" applyAlignment="1">
      <alignment horizontal="left" vertical="center" indent="1"/>
    </xf>
    <xf numFmtId="0" fontId="2" fillId="2" borderId="0" xfId="0" applyFont="1" applyFill="1" applyAlignment="1">
      <alignment horizontal="left" vertical="center" indent="1"/>
    </xf>
    <xf numFmtId="0" fontId="19" fillId="6" borderId="0" xfId="0" applyFont="1" applyFill="1" applyAlignment="1">
      <alignment horizontal="left" vertical="center" indent="1"/>
    </xf>
    <xf numFmtId="0" fontId="2" fillId="6" borderId="0" xfId="0" applyFont="1" applyFill="1"/>
    <xf numFmtId="0" fontId="27" fillId="2" borderId="0" xfId="0" applyFont="1" applyFill="1" applyAlignment="1">
      <alignment vertical="center"/>
    </xf>
    <xf numFmtId="0" fontId="28" fillId="2" borderId="0" xfId="0" applyFont="1" applyFill="1" applyAlignment="1">
      <alignment horizontal="left" vertical="center" indent="1"/>
    </xf>
    <xf numFmtId="0" fontId="6" fillId="2" borderId="0" xfId="0" applyFont="1" applyFill="1" applyAlignment="1">
      <alignment vertical="center"/>
    </xf>
    <xf numFmtId="0" fontId="29" fillId="2" borderId="0" xfId="0" applyFont="1" applyFill="1"/>
    <xf numFmtId="0" fontId="16" fillId="2" borderId="0" xfId="0" applyFont="1" applyFill="1" applyAlignment="1">
      <alignment horizontal="left" vertical="top" wrapText="1" indent="1"/>
    </xf>
    <xf numFmtId="0" fontId="30" fillId="5" borderId="0" xfId="0" applyFont="1" applyFill="1" applyAlignment="1">
      <alignment horizontal="left" vertical="center" indent="1"/>
    </xf>
    <xf numFmtId="0" fontId="31" fillId="5" borderId="0" xfId="0" applyFont="1" applyFill="1"/>
    <xf numFmtId="0" fontId="32" fillId="2" borderId="0" xfId="0" applyFont="1" applyFill="1" applyAlignment="1">
      <alignment horizontal="left" vertical="center" indent="1"/>
    </xf>
    <xf numFmtId="0" fontId="31" fillId="2" borderId="0" xfId="0" applyFont="1" applyFill="1"/>
    <xf numFmtId="0" fontId="33" fillId="7" borderId="5" xfId="0" applyFont="1" applyFill="1" applyBorder="1" applyAlignment="1">
      <alignment horizontal="center" wrapText="1"/>
    </xf>
    <xf numFmtId="0" fontId="34" fillId="2" borderId="0" xfId="0" applyFont="1" applyFill="1"/>
    <xf numFmtId="0" fontId="35" fillId="0" borderId="5" xfId="0" applyFont="1" applyBorder="1" applyAlignment="1" applyProtection="1">
      <alignment horizontal="center" vertical="center" wrapText="1" readingOrder="1"/>
      <protection locked="0"/>
    </xf>
    <xf numFmtId="0" fontId="36" fillId="2" borderId="0" xfId="0" applyFont="1" applyFill="1" applyAlignment="1">
      <alignment vertical="center" wrapText="1" readingOrder="1"/>
    </xf>
    <xf numFmtId="0" fontId="36" fillId="2" borderId="0" xfId="0" applyFont="1" applyFill="1" applyAlignment="1">
      <alignment horizontal="left" vertical="center" wrapText="1" readingOrder="1"/>
    </xf>
    <xf numFmtId="0" fontId="36" fillId="2" borderId="0" xfId="0" applyFont="1" applyFill="1" applyAlignment="1">
      <alignment horizontal="center" vertical="center" wrapText="1" readingOrder="1"/>
    </xf>
    <xf numFmtId="0" fontId="37" fillId="2" borderId="0" xfId="0" applyFont="1" applyFill="1" applyAlignment="1">
      <alignment horizontal="left" indent="1"/>
    </xf>
    <xf numFmtId="0" fontId="33" fillId="7" borderId="5" xfId="0" applyFont="1" applyFill="1" applyBorder="1" applyAlignment="1">
      <alignment horizontal="center" vertical="center" wrapText="1"/>
    </xf>
    <xf numFmtId="0" fontId="3" fillId="0" borderId="5" xfId="0" applyFont="1" applyBorder="1" applyAlignment="1" applyProtection="1">
      <alignment horizontal="center" vertical="center"/>
      <protection locked="0"/>
    </xf>
    <xf numFmtId="0" fontId="38" fillId="2" borderId="0" xfId="0" applyFont="1" applyFill="1"/>
    <xf numFmtId="0" fontId="38" fillId="2" borderId="0" xfId="0" applyFont="1" applyFill="1" applyAlignment="1">
      <alignment horizontal="center" vertical="center"/>
    </xf>
    <xf numFmtId="0" fontId="38" fillId="2" borderId="0" xfId="0" applyFont="1" applyFill="1" applyAlignment="1">
      <alignment horizontal="left" vertical="center" indent="1"/>
    </xf>
    <xf numFmtId="0" fontId="8" fillId="5" borderId="0" xfId="0" applyFont="1" applyFill="1"/>
    <xf numFmtId="0" fontId="31"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39" fillId="7" borderId="5" xfId="0" applyFont="1" applyFill="1" applyBorder="1" applyAlignment="1">
      <alignment horizontal="center" vertical="center" wrapText="1"/>
    </xf>
    <xf numFmtId="0" fontId="8" fillId="2" borderId="0" xfId="0" applyFont="1" applyFill="1" applyAlignment="1">
      <alignment vertical="center"/>
    </xf>
    <xf numFmtId="0" fontId="17" fillId="2" borderId="0" xfId="0" applyFont="1" applyFill="1" applyAlignment="1">
      <alignment vertical="center"/>
    </xf>
    <xf numFmtId="0" fontId="32" fillId="2" borderId="0" xfId="0" applyFont="1" applyFill="1" applyAlignment="1">
      <alignment horizontal="left" vertical="center"/>
    </xf>
    <xf numFmtId="0" fontId="40" fillId="2" borderId="0" xfId="0" applyFont="1" applyFill="1" applyAlignment="1">
      <alignment vertical="center"/>
    </xf>
    <xf numFmtId="1" fontId="3" fillId="0" borderId="5" xfId="0" applyNumberFormat="1" applyFont="1" applyBorder="1" applyAlignment="1" applyProtection="1">
      <alignment horizontal="center" vertical="center"/>
      <protection locked="0"/>
    </xf>
    <xf numFmtId="1" fontId="3" fillId="0" borderId="5" xfId="0" applyNumberFormat="1" applyFont="1" applyBorder="1" applyAlignment="1">
      <alignment horizontal="center" vertical="center"/>
    </xf>
    <xf numFmtId="0" fontId="41" fillId="5" borderId="0" xfId="0" applyFont="1" applyFill="1" applyAlignment="1">
      <alignment horizontal="left" vertical="center" indent="1"/>
    </xf>
    <xf numFmtId="0" fontId="9" fillId="2" borderId="0" xfId="0" applyFont="1" applyFill="1" applyAlignment="1">
      <alignment vertical="center"/>
    </xf>
    <xf numFmtId="0" fontId="8" fillId="2" borderId="0" xfId="0" applyFont="1" applyFill="1"/>
    <xf numFmtId="0" fontId="21" fillId="2" borderId="0" xfId="0" applyFont="1" applyFill="1" applyAlignment="1">
      <alignment horizontal="left" vertical="center"/>
    </xf>
    <xf numFmtId="0" fontId="21" fillId="2" borderId="0" xfId="0" applyFont="1" applyFill="1" applyAlignment="1">
      <alignment horizontal="right" vertical="center"/>
    </xf>
    <xf numFmtId="0" fontId="25" fillId="2" borderId="0" xfId="0" applyFont="1" applyFill="1" applyAlignment="1">
      <alignment vertical="center"/>
    </xf>
    <xf numFmtId="0" fontId="7" fillId="2" borderId="0" xfId="0" applyFont="1" applyFill="1" applyAlignment="1">
      <alignment horizontal="left" vertical="center"/>
    </xf>
    <xf numFmtId="0" fontId="10" fillId="2" borderId="0" xfId="0" applyFont="1" applyFill="1" applyAlignment="1">
      <alignment horizontal="right" vertical="center"/>
    </xf>
    <xf numFmtId="0" fontId="42" fillId="2" borderId="0" xfId="0" applyFont="1" applyFill="1" applyAlignment="1">
      <alignment vertical="center"/>
    </xf>
    <xf numFmtId="0" fontId="42" fillId="2" borderId="0" xfId="0" applyFont="1" applyFill="1" applyAlignment="1">
      <alignment horizontal="left" vertical="center"/>
    </xf>
    <xf numFmtId="0" fontId="32" fillId="2" borderId="0" xfId="0" applyFont="1" applyFill="1" applyAlignment="1">
      <alignment horizontal="right" vertical="center"/>
    </xf>
    <xf numFmtId="10" fontId="3" fillId="0" borderId="1" xfId="0" applyNumberFormat="1" applyFont="1" applyBorder="1" applyAlignment="1" applyProtection="1">
      <alignment vertical="center" wrapText="1"/>
      <protection locked="0"/>
    </xf>
    <xf numFmtId="0" fontId="45" fillId="2" borderId="0" xfId="0" applyFont="1" applyFill="1" applyAlignment="1">
      <alignment vertical="center"/>
    </xf>
    <xf numFmtId="0" fontId="46" fillId="2" borderId="0" xfId="0" applyFont="1" applyFill="1" applyAlignment="1">
      <alignment horizontal="left" vertical="center"/>
    </xf>
    <xf numFmtId="9" fontId="47" fillId="2" borderId="0" xfId="2" applyFont="1" applyFill="1" applyAlignment="1">
      <alignment horizontal="left" vertical="center"/>
    </xf>
    <xf numFmtId="0" fontId="11" fillId="2" borderId="0" xfId="0" applyFont="1" applyFill="1" applyAlignment="1">
      <alignment horizontal="left" vertical="center"/>
    </xf>
    <xf numFmtId="0" fontId="16" fillId="2" borderId="0" xfId="0" applyFont="1" applyFill="1" applyAlignment="1">
      <alignment horizontal="right" vertical="center"/>
    </xf>
    <xf numFmtId="0" fontId="43" fillId="2" borderId="0" xfId="0" applyFont="1" applyFill="1" applyAlignment="1">
      <alignment horizontal="left" vertical="top"/>
    </xf>
    <xf numFmtId="0" fontId="26" fillId="2" borderId="0" xfId="0" applyFont="1" applyFill="1" applyAlignment="1">
      <alignment vertical="center"/>
    </xf>
    <xf numFmtId="0" fontId="16" fillId="2" borderId="0" xfId="0" applyFont="1" applyFill="1" applyAlignment="1">
      <alignment vertical="center"/>
    </xf>
    <xf numFmtId="0" fontId="0" fillId="0" borderId="0" xfId="0" applyAlignment="1">
      <alignment vertical="center"/>
    </xf>
    <xf numFmtId="0" fontId="2" fillId="2" borderId="0" xfId="0" applyFont="1" applyFill="1" applyAlignment="1">
      <alignment horizontal="right"/>
    </xf>
    <xf numFmtId="0" fontId="46" fillId="2" borderId="0" xfId="0" applyFont="1" applyFill="1" applyAlignment="1">
      <alignment vertical="center"/>
    </xf>
    <xf numFmtId="0" fontId="52" fillId="2" borderId="0" xfId="0" applyFont="1" applyFill="1" applyAlignment="1">
      <alignment horizontal="left" vertical="center"/>
    </xf>
    <xf numFmtId="0" fontId="51" fillId="2" borderId="0" xfId="0" applyFont="1" applyFill="1" applyAlignment="1">
      <alignment horizontal="left" vertical="center" wrapText="1"/>
    </xf>
    <xf numFmtId="165" fontId="54" fillId="2" borderId="0" xfId="0" applyNumberFormat="1" applyFont="1" applyFill="1" applyAlignment="1">
      <alignment vertical="center"/>
    </xf>
    <xf numFmtId="0" fontId="55" fillId="2" borderId="0" xfId="0" applyFont="1" applyFill="1" applyAlignment="1">
      <alignment vertical="center"/>
    </xf>
    <xf numFmtId="0" fontId="56" fillId="0" borderId="0" xfId="0" applyFont="1"/>
    <xf numFmtId="0" fontId="57" fillId="2" borderId="0" xfId="0" applyFont="1" applyFill="1"/>
    <xf numFmtId="0" fontId="58" fillId="2" borderId="0" xfId="0" applyFont="1" applyFill="1" applyAlignment="1">
      <alignment horizontal="centerContinuous"/>
    </xf>
    <xf numFmtId="0" fontId="58" fillId="2" borderId="0" xfId="0" applyFont="1" applyFill="1" applyAlignment="1">
      <alignment horizontal="centerContinuous" wrapText="1"/>
    </xf>
    <xf numFmtId="0" fontId="60" fillId="2" borderId="0" xfId="0" applyFont="1" applyFill="1" applyAlignment="1">
      <alignment horizontal="centerContinuous"/>
    </xf>
    <xf numFmtId="0" fontId="61" fillId="2" borderId="0" xfId="0" applyFont="1" applyFill="1" applyAlignment="1">
      <alignment horizontal="centerContinuous"/>
    </xf>
    <xf numFmtId="0" fontId="58" fillId="2" borderId="0" xfId="0" applyFont="1" applyFill="1"/>
    <xf numFmtId="0" fontId="44" fillId="2" borderId="0" xfId="0" applyFont="1" applyFill="1" applyAlignment="1">
      <alignment horizontal="centerContinuous"/>
    </xf>
    <xf numFmtId="0" fontId="58" fillId="2" borderId="0" xfId="0" applyFont="1" applyFill="1" applyAlignment="1">
      <alignment wrapText="1"/>
    </xf>
    <xf numFmtId="0" fontId="62" fillId="10" borderId="7" xfId="0" applyFont="1" applyFill="1" applyBorder="1" applyAlignment="1">
      <alignment vertical="center"/>
    </xf>
    <xf numFmtId="0" fontId="58" fillId="10" borderId="7" xfId="0" applyFont="1" applyFill="1" applyBorder="1"/>
    <xf numFmtId="0" fontId="58" fillId="0" borderId="9" xfId="0" applyFont="1" applyBorder="1" applyAlignment="1" applyProtection="1">
      <alignment horizontal="center" vertical="center"/>
      <protection locked="0"/>
    </xf>
    <xf numFmtId="0" fontId="68" fillId="0" borderId="9" xfId="0" applyFont="1" applyBorder="1" applyAlignment="1">
      <alignment horizontal="left" vertical="center" wrapText="1"/>
    </xf>
    <xf numFmtId="0" fontId="58" fillId="0" borderId="13" xfId="0" applyFont="1" applyBorder="1" applyAlignment="1" applyProtection="1">
      <alignment horizontal="center" vertical="center"/>
      <protection locked="0"/>
    </xf>
    <xf numFmtId="0" fontId="68" fillId="0" borderId="13" xfId="0" applyFont="1" applyBorder="1" applyAlignment="1">
      <alignment horizontal="left" vertical="center" wrapText="1"/>
    </xf>
    <xf numFmtId="0" fontId="68" fillId="0" borderId="13" xfId="0" applyFont="1" applyBorder="1" applyAlignment="1">
      <alignment horizontal="left" vertical="top" wrapText="1"/>
    </xf>
    <xf numFmtId="0" fontId="58" fillId="0" borderId="14" xfId="0" applyFont="1" applyBorder="1" applyAlignment="1" applyProtection="1">
      <alignment horizontal="center" vertical="center"/>
      <protection locked="0"/>
    </xf>
    <xf numFmtId="0" fontId="68" fillId="0" borderId="14" xfId="0" applyFont="1" applyBorder="1" applyAlignment="1">
      <alignment horizontal="left" vertical="center" wrapText="1"/>
    </xf>
    <xf numFmtId="0" fontId="58" fillId="10" borderId="7" xfId="0" applyFont="1" applyFill="1" applyBorder="1" applyProtection="1">
      <protection locked="0"/>
    </xf>
    <xf numFmtId="0" fontId="68" fillId="0" borderId="14" xfId="0" applyFont="1" applyBorder="1" applyAlignment="1">
      <alignment horizontal="left" vertical="top" wrapText="1"/>
    </xf>
    <xf numFmtId="0" fontId="58" fillId="0" borderId="22" xfId="0" applyFont="1" applyBorder="1" applyAlignment="1" applyProtection="1">
      <alignment horizontal="center" vertical="center"/>
      <protection locked="0"/>
    </xf>
    <xf numFmtId="0" fontId="68" fillId="0" borderId="22" xfId="0" applyFont="1" applyBorder="1" applyAlignment="1">
      <alignment horizontal="left" vertical="center" wrapText="1"/>
    </xf>
    <xf numFmtId="0" fontId="0" fillId="2" borderId="0" xfId="0" applyFill="1"/>
    <xf numFmtId="0" fontId="58" fillId="2" borderId="0" xfId="0" applyFont="1" applyFill="1" applyAlignment="1">
      <alignment horizontal="right"/>
    </xf>
    <xf numFmtId="0" fontId="58" fillId="2" borderId="0" xfId="0" applyFont="1" applyFill="1" applyAlignment="1">
      <alignment horizontal="left" indent="1"/>
    </xf>
    <xf numFmtId="0" fontId="58" fillId="2" borderId="0" xfId="0" applyFont="1" applyFill="1" applyAlignment="1">
      <alignment horizontal="right" vertical="center" indent="1"/>
    </xf>
    <xf numFmtId="0" fontId="69" fillId="2" borderId="0" xfId="0" applyFont="1" applyFill="1" applyAlignment="1">
      <alignment horizontal="right" vertical="center" indent="1"/>
    </xf>
    <xf numFmtId="0" fontId="63" fillId="2" borderId="0" xfId="0" applyFont="1" applyFill="1" applyAlignment="1">
      <alignment horizontal="left" vertical="center" indent="1"/>
    </xf>
    <xf numFmtId="0" fontId="58" fillId="2" borderId="0" xfId="0" applyFont="1" applyFill="1" applyAlignment="1">
      <alignment horizontal="center"/>
    </xf>
    <xf numFmtId="0" fontId="58" fillId="0" borderId="0" xfId="0" applyFont="1"/>
    <xf numFmtId="0" fontId="72" fillId="5" borderId="0" xfId="0" applyFont="1" applyFill="1" applyAlignment="1">
      <alignment horizontal="left" vertical="center" indent="1"/>
    </xf>
    <xf numFmtId="0" fontId="70" fillId="5" borderId="0" xfId="0" applyFont="1" applyFill="1"/>
    <xf numFmtId="0" fontId="70" fillId="5" borderId="0" xfId="0" applyFont="1" applyFill="1" applyAlignment="1">
      <alignment horizontal="center"/>
    </xf>
    <xf numFmtId="0" fontId="69" fillId="2" borderId="0" xfId="0" applyFont="1" applyFill="1"/>
    <xf numFmtId="0" fontId="58" fillId="2" borderId="0" xfId="0" applyFont="1" applyFill="1" applyAlignment="1">
      <alignment horizontal="left" vertical="center" indent="1"/>
    </xf>
    <xf numFmtId="0" fontId="77" fillId="2" borderId="0" xfId="0" applyFont="1" applyFill="1"/>
    <xf numFmtId="0" fontId="77" fillId="0" borderId="0" xfId="0" applyFont="1"/>
    <xf numFmtId="0" fontId="80" fillId="0" borderId="0" xfId="0" applyFont="1"/>
    <xf numFmtId="0" fontId="0" fillId="0" borderId="0" xfId="0" applyAlignment="1">
      <alignment horizontal="center"/>
    </xf>
    <xf numFmtId="165" fontId="75" fillId="0" borderId="1" xfId="0" applyNumberFormat="1" applyFont="1" applyBorder="1" applyAlignment="1">
      <alignment horizontal="right" vertical="center"/>
    </xf>
    <xf numFmtId="0" fontId="75" fillId="0" borderId="1" xfId="0" applyFont="1" applyBorder="1" applyAlignment="1">
      <alignment horizontal="justify" vertical="center" wrapText="1"/>
    </xf>
    <xf numFmtId="9" fontId="75" fillId="0" borderId="1" xfId="0" applyNumberFormat="1" applyFont="1" applyBorder="1" applyAlignment="1">
      <alignment horizontal="center" vertical="center"/>
    </xf>
    <xf numFmtId="165" fontId="75" fillId="2" borderId="1" xfId="0" applyNumberFormat="1" applyFont="1" applyFill="1" applyBorder="1" applyAlignment="1">
      <alignment horizontal="right" vertical="center"/>
    </xf>
    <xf numFmtId="9" fontId="75" fillId="2" borderId="1" xfId="0" applyNumberFormat="1" applyFont="1" applyFill="1" applyBorder="1" applyAlignment="1">
      <alignment horizontal="center" vertical="center"/>
    </xf>
    <xf numFmtId="0" fontId="75" fillId="2" borderId="1" xfId="0" applyFont="1" applyFill="1" applyBorder="1" applyAlignment="1">
      <alignment horizontal="justify" vertical="center"/>
    </xf>
    <xf numFmtId="165" fontId="76" fillId="2" borderId="1" xfId="0" applyNumberFormat="1" applyFont="1" applyFill="1" applyBorder="1" applyAlignment="1">
      <alignment horizontal="right" vertical="center"/>
    </xf>
    <xf numFmtId="9" fontId="76" fillId="2" borderId="1" xfId="0" applyNumberFormat="1" applyFont="1" applyFill="1" applyBorder="1" applyAlignment="1">
      <alignment horizontal="center" vertical="center"/>
    </xf>
    <xf numFmtId="165" fontId="75" fillId="0" borderId="1" xfId="0" applyNumberFormat="1" applyFont="1" applyBorder="1" applyAlignment="1">
      <alignment horizontal="justify" vertical="center"/>
    </xf>
    <xf numFmtId="165" fontId="79" fillId="11" borderId="1" xfId="0" applyNumberFormat="1" applyFont="1" applyFill="1" applyBorder="1" applyAlignment="1">
      <alignment horizontal="right" vertical="center"/>
    </xf>
    <xf numFmtId="0" fontId="79" fillId="11" borderId="1" xfId="0" applyFont="1" applyFill="1" applyBorder="1" applyAlignment="1">
      <alignment horizontal="justify" vertical="center" wrapText="1"/>
    </xf>
    <xf numFmtId="165" fontId="79" fillId="11" borderId="1" xfId="0" applyNumberFormat="1" applyFont="1" applyFill="1" applyBorder="1" applyAlignment="1">
      <alignment horizontal="center" vertical="center"/>
    </xf>
    <xf numFmtId="165" fontId="82" fillId="11" borderId="1" xfId="0" applyNumberFormat="1" applyFont="1" applyFill="1" applyBorder="1" applyAlignment="1">
      <alignment horizontal="right" vertical="center"/>
    </xf>
    <xf numFmtId="0" fontId="82" fillId="11" borderId="1" xfId="0" applyFont="1" applyFill="1" applyBorder="1" applyAlignment="1">
      <alignment horizontal="justify" vertical="center" wrapText="1"/>
    </xf>
    <xf numFmtId="165" fontId="82" fillId="11" borderId="1" xfId="0" applyNumberFormat="1" applyFont="1" applyFill="1" applyBorder="1" applyAlignment="1">
      <alignment horizontal="center" vertical="center"/>
    </xf>
    <xf numFmtId="0" fontId="0" fillId="8" borderId="0" xfId="0" applyFill="1"/>
    <xf numFmtId="0" fontId="84" fillId="8" borderId="0" xfId="0" applyFont="1" applyFill="1"/>
    <xf numFmtId="0" fontId="85" fillId="8" borderId="0" xfId="0" applyFont="1" applyFill="1"/>
    <xf numFmtId="166" fontId="0" fillId="0" borderId="1" xfId="0" applyNumberFormat="1" applyBorder="1" applyAlignment="1">
      <alignment horizontal="right" vertical="center"/>
    </xf>
    <xf numFmtId="166" fontId="0" fillId="0" borderId="0" xfId="0" applyNumberFormat="1" applyAlignment="1">
      <alignment horizontal="right" vertical="center"/>
    </xf>
    <xf numFmtId="0" fontId="12" fillId="0" borderId="1" xfId="0" applyFont="1" applyBorder="1" applyAlignment="1">
      <alignment vertical="center" wrapText="1"/>
    </xf>
    <xf numFmtId="166" fontId="12" fillId="0" borderId="1" xfId="0" applyNumberFormat="1" applyFont="1" applyBorder="1" applyAlignment="1">
      <alignment vertical="center"/>
    </xf>
    <xf numFmtId="166" fontId="12" fillId="0" borderId="0" xfId="0" applyNumberFormat="1" applyFont="1" applyAlignment="1">
      <alignment vertical="center"/>
    </xf>
    <xf numFmtId="166" fontId="12" fillId="12" borderId="1" xfId="0" applyNumberFormat="1" applyFont="1" applyFill="1" applyBorder="1" applyAlignment="1">
      <alignment vertical="center"/>
    </xf>
    <xf numFmtId="166" fontId="12" fillId="0" borderId="1" xfId="0" applyNumberFormat="1" applyFont="1" applyBorder="1" applyAlignment="1">
      <alignment horizontal="right" vertical="center"/>
    </xf>
    <xf numFmtId="9" fontId="12" fillId="0" borderId="1" xfId="0" applyNumberFormat="1" applyFont="1" applyBorder="1" applyAlignment="1">
      <alignment horizontal="right" vertical="center"/>
    </xf>
    <xf numFmtId="9" fontId="0" fillId="0" borderId="1" xfId="0" applyNumberFormat="1" applyBorder="1" applyAlignment="1">
      <alignment horizontal="right" vertical="center"/>
    </xf>
    <xf numFmtId="0" fontId="95" fillId="13" borderId="1" xfId="0" applyFont="1" applyFill="1" applyBorder="1" applyAlignment="1">
      <alignment vertical="center"/>
    </xf>
    <xf numFmtId="10" fontId="12" fillId="0" borderId="0" xfId="0" applyNumberFormat="1" applyFont="1" applyAlignment="1">
      <alignment vertical="center"/>
    </xf>
    <xf numFmtId="0" fontId="0" fillId="0" borderId="0" xfId="0"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xf>
    <xf numFmtId="166" fontId="0" fillId="0" borderId="0" xfId="0" applyNumberFormat="1" applyAlignment="1">
      <alignment vertical="center"/>
    </xf>
    <xf numFmtId="0" fontId="98" fillId="0" borderId="1" xfId="0" applyFont="1" applyBorder="1" applyAlignment="1">
      <alignment vertical="center"/>
    </xf>
    <xf numFmtId="0" fontId="94" fillId="0" borderId="1"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2" fillId="0" borderId="0" xfId="0" applyFont="1" applyAlignment="1">
      <alignment vertical="center"/>
    </xf>
    <xf numFmtId="0" fontId="0" fillId="10" borderId="1" xfId="0" applyFill="1" applyBorder="1" applyAlignment="1">
      <alignment vertical="center"/>
    </xf>
    <xf numFmtId="0" fontId="12" fillId="10" borderId="1" xfId="0" applyFont="1" applyFill="1" applyBorder="1" applyAlignment="1">
      <alignment horizontal="center" vertical="center"/>
    </xf>
    <xf numFmtId="0" fontId="70" fillId="0" borderId="1" xfId="0" applyFont="1" applyBorder="1" applyAlignment="1">
      <alignment horizontal="left" vertical="center" wrapText="1"/>
    </xf>
    <xf numFmtId="166" fontId="84" fillId="0" borderId="1" xfId="0" applyNumberFormat="1" applyFont="1" applyBorder="1" applyAlignment="1">
      <alignment horizontal="right" vertical="center"/>
    </xf>
    <xf numFmtId="0" fontId="12" fillId="16" borderId="1" xfId="0" applyFont="1" applyFill="1" applyBorder="1" applyAlignment="1">
      <alignment vertical="center" wrapText="1"/>
    </xf>
    <xf numFmtId="166" fontId="12" fillId="16" borderId="1" xfId="0" applyNumberFormat="1" applyFont="1" applyFill="1" applyBorder="1" applyAlignment="1">
      <alignment vertical="center"/>
    </xf>
    <xf numFmtId="0" fontId="84" fillId="0" borderId="0" xfId="0" applyFont="1" applyAlignment="1">
      <alignment vertical="center"/>
    </xf>
    <xf numFmtId="0" fontId="84" fillId="0" borderId="1" xfId="0" applyFont="1" applyBorder="1" applyAlignment="1">
      <alignment horizontal="left" vertical="center" wrapText="1"/>
    </xf>
    <xf numFmtId="166" fontId="100" fillId="0" borderId="1" xfId="0" applyNumberFormat="1" applyFont="1" applyBorder="1" applyAlignment="1">
      <alignment horizontal="right" vertical="center"/>
    </xf>
    <xf numFmtId="166" fontId="84" fillId="0" borderId="0" xfId="0" applyNumberFormat="1" applyFont="1" applyAlignment="1">
      <alignment vertical="center"/>
    </xf>
    <xf numFmtId="0" fontId="100" fillId="0" borderId="1" xfId="0" applyFont="1" applyBorder="1" applyAlignment="1">
      <alignment vertical="center" wrapText="1"/>
    </xf>
    <xf numFmtId="166" fontId="100" fillId="0" borderId="1" xfId="0" applyNumberFormat="1" applyFont="1" applyBorder="1" applyAlignment="1">
      <alignment vertical="center"/>
    </xf>
    <xf numFmtId="0" fontId="84" fillId="10" borderId="1" xfId="0" applyFont="1" applyFill="1" applyBorder="1" applyAlignment="1">
      <alignment horizontal="left" vertical="center" wrapText="1"/>
    </xf>
    <xf numFmtId="166" fontId="100" fillId="10" borderId="1" xfId="0" applyNumberFormat="1" applyFont="1" applyFill="1" applyBorder="1" applyAlignment="1">
      <alignment horizontal="right" vertical="center"/>
    </xf>
    <xf numFmtId="0" fontId="57" fillId="0" borderId="0" xfId="0" applyFont="1" applyFill="1"/>
    <xf numFmtId="0" fontId="59" fillId="0" borderId="0" xfId="0" applyFont="1" applyFill="1"/>
    <xf numFmtId="0" fontId="58" fillId="2" borderId="0" xfId="0" applyFont="1" applyFill="1" applyAlignment="1"/>
    <xf numFmtId="0" fontId="62" fillId="9" borderId="28" xfId="0" applyFont="1" applyFill="1" applyBorder="1" applyAlignment="1">
      <alignment horizontal="centerContinuous" vertical="center"/>
    </xf>
    <xf numFmtId="0" fontId="62" fillId="9" borderId="29" xfId="0" applyFont="1" applyFill="1" applyBorder="1" applyAlignment="1">
      <alignment horizontal="centerContinuous" vertical="center"/>
    </xf>
    <xf numFmtId="0" fontId="64" fillId="0" borderId="0" xfId="0" applyFont="1" applyFill="1" applyBorder="1" applyAlignment="1">
      <alignment horizontal="centerContinuous"/>
    </xf>
    <xf numFmtId="0" fontId="58" fillId="9" borderId="33" xfId="0" applyFont="1" applyFill="1" applyBorder="1" applyAlignment="1"/>
    <xf numFmtId="0" fontId="58" fillId="9" borderId="34" xfId="0" applyFont="1" applyFill="1" applyBorder="1" applyAlignment="1"/>
    <xf numFmtId="0" fontId="63" fillId="9" borderId="35" xfId="0" applyFont="1" applyFill="1" applyBorder="1" applyAlignment="1">
      <alignment horizontal="center"/>
    </xf>
    <xf numFmtId="0" fontId="64" fillId="0" borderId="0" xfId="0" applyFont="1" applyFill="1" applyBorder="1" applyAlignment="1">
      <alignment horizontal="center"/>
    </xf>
    <xf numFmtId="0" fontId="58" fillId="0" borderId="8" xfId="0" applyFont="1" applyBorder="1" applyAlignment="1">
      <alignment horizontal="center" vertical="center"/>
    </xf>
    <xf numFmtId="0" fontId="66" fillId="0" borderId="8" xfId="0" applyFont="1" applyBorder="1" applyAlignment="1">
      <alignment horizontal="left" vertical="center" wrapText="1"/>
    </xf>
    <xf numFmtId="0" fontId="59" fillId="0" borderId="1" xfId="0" applyFont="1" applyFill="1" applyBorder="1" applyAlignment="1">
      <alignment horizontal="center" vertical="center"/>
    </xf>
    <xf numFmtId="0" fontId="58" fillId="10" borderId="7" xfId="0" applyFont="1" applyFill="1" applyBorder="1" applyAlignment="1"/>
    <xf numFmtId="0" fontId="67" fillId="0" borderId="0" xfId="0" applyFont="1" applyFill="1"/>
    <xf numFmtId="0" fontId="69" fillId="10" borderId="7" xfId="0" applyFont="1" applyFill="1" applyBorder="1"/>
    <xf numFmtId="0" fontId="65" fillId="0" borderId="38" xfId="0" applyFont="1" applyFill="1" applyBorder="1" applyAlignment="1">
      <alignment horizontal="center" vertical="top"/>
    </xf>
    <xf numFmtId="0" fontId="57" fillId="0" borderId="0" xfId="0" applyFont="1" applyFill="1" applyBorder="1"/>
    <xf numFmtId="0" fontId="59" fillId="0" borderId="0" xfId="0" applyFont="1" applyFill="1" applyBorder="1"/>
    <xf numFmtId="0" fontId="0" fillId="0" borderId="0" xfId="0" applyFill="1"/>
    <xf numFmtId="0" fontId="65" fillId="0" borderId="37" xfId="0" applyFont="1" applyFill="1" applyBorder="1" applyAlignment="1">
      <alignment horizontal="right" vertical="center" indent="1"/>
    </xf>
    <xf numFmtId="0" fontId="62" fillId="0" borderId="7" xfId="0" applyFont="1" applyFill="1" applyBorder="1" applyAlignment="1">
      <alignment horizontal="left" vertical="center" indent="3"/>
    </xf>
    <xf numFmtId="0" fontId="65" fillId="0" borderId="37" xfId="0" applyFont="1" applyFill="1" applyBorder="1" applyAlignment="1">
      <alignment horizontal="right" vertical="top" indent="1"/>
    </xf>
    <xf numFmtId="0" fontId="65" fillId="0" borderId="38" xfId="0" applyFont="1" applyFill="1" applyBorder="1" applyAlignment="1">
      <alignment horizontal="right" vertical="top" indent="1"/>
    </xf>
    <xf numFmtId="0" fontId="65" fillId="0" borderId="21" xfId="0" applyFont="1" applyFill="1" applyBorder="1" applyAlignment="1">
      <alignment horizontal="center" vertical="top"/>
    </xf>
    <xf numFmtId="0" fontId="65" fillId="0" borderId="37" xfId="0" applyFont="1" applyFill="1" applyBorder="1" applyAlignment="1">
      <alignment horizontal="center" vertical="top"/>
    </xf>
    <xf numFmtId="0" fontId="65" fillId="0" borderId="39" xfId="0" applyFont="1" applyFill="1" applyBorder="1" applyAlignment="1">
      <alignment horizontal="center" vertical="top"/>
    </xf>
    <xf numFmtId="0" fontId="58" fillId="17" borderId="33" xfId="0" applyFont="1" applyFill="1" applyBorder="1" applyAlignment="1"/>
    <xf numFmtId="0" fontId="62" fillId="17" borderId="28" xfId="0" applyFont="1" applyFill="1" applyBorder="1" applyAlignment="1">
      <alignment horizontal="centerContinuous" vertical="center"/>
    </xf>
    <xf numFmtId="0" fontId="75" fillId="2" borderId="1" xfId="0" applyFont="1" applyFill="1" applyBorder="1" applyAlignment="1">
      <alignment vertical="center"/>
    </xf>
    <xf numFmtId="0" fontId="102" fillId="0" borderId="1" xfId="0" applyFont="1" applyBorder="1" applyAlignment="1">
      <alignment horizontal="justify" vertical="center" wrapText="1"/>
    </xf>
    <xf numFmtId="0" fontId="103" fillId="2" borderId="0" xfId="0" applyFont="1" applyFill="1" applyAlignment="1"/>
    <xf numFmtId="0" fontId="103" fillId="2" borderId="0" xfId="0" applyFont="1" applyFill="1"/>
    <xf numFmtId="0" fontId="103" fillId="2" borderId="0" xfId="0" applyFont="1" applyFill="1" applyAlignment="1">
      <alignment horizontal="center"/>
    </xf>
    <xf numFmtId="0" fontId="58" fillId="0" borderId="14" xfId="0" applyFont="1" applyFill="1" applyBorder="1" applyAlignment="1" applyProtection="1">
      <alignment horizontal="center" vertical="center"/>
      <protection locked="0"/>
    </xf>
    <xf numFmtId="0" fontId="58" fillId="0" borderId="0" xfId="0" applyFont="1" applyFill="1"/>
    <xf numFmtId="0" fontId="68" fillId="0" borderId="14" xfId="0" applyFont="1" applyFill="1" applyBorder="1" applyAlignment="1">
      <alignment horizontal="left" vertical="top" wrapText="1"/>
    </xf>
    <xf numFmtId="0" fontId="106" fillId="18" borderId="40" xfId="0" applyFont="1" applyFill="1" applyBorder="1" applyAlignment="1">
      <alignment horizontal="center" vertical="center" wrapText="1"/>
    </xf>
    <xf numFmtId="0" fontId="107" fillId="0" borderId="42" xfId="0" applyFont="1" applyFill="1" applyBorder="1" applyAlignment="1">
      <alignment vertical="center" wrapText="1"/>
    </xf>
    <xf numFmtId="0" fontId="107" fillId="0" borderId="42" xfId="0" applyFont="1" applyFill="1" applyBorder="1" applyAlignment="1">
      <alignment horizontal="center" vertical="center" wrapText="1"/>
    </xf>
    <xf numFmtId="0" fontId="14" fillId="0" borderId="0" xfId="1" applyFill="1" applyAlignment="1">
      <alignment vertical="center"/>
    </xf>
    <xf numFmtId="0" fontId="0" fillId="0" borderId="0" xfId="0" applyFill="1" applyAlignment="1">
      <alignment horizontal="justify" vertical="center"/>
    </xf>
    <xf numFmtId="0" fontId="57" fillId="0" borderId="0" xfId="0" applyFont="1" applyFill="1" applyAlignment="1">
      <alignment vertical="center"/>
    </xf>
    <xf numFmtId="0" fontId="109" fillId="0" borderId="0" xfId="0" applyFont="1" applyFill="1" applyAlignment="1">
      <alignment vertical="center"/>
    </xf>
    <xf numFmtId="0" fontId="107" fillId="0" borderId="27" xfId="0" applyFont="1" applyFill="1" applyBorder="1" applyAlignment="1">
      <alignment vertical="center" wrapText="1"/>
    </xf>
    <xf numFmtId="0" fontId="110" fillId="8" borderId="6" xfId="0" applyFont="1" applyFill="1" applyBorder="1"/>
    <xf numFmtId="0" fontId="0" fillId="8" borderId="6" xfId="0" applyFill="1" applyBorder="1"/>
    <xf numFmtId="0" fontId="111" fillId="2" borderId="0" xfId="0" applyFont="1" applyFill="1" applyAlignment="1">
      <alignment horizontal="centerContinuous"/>
    </xf>
    <xf numFmtId="0" fontId="112" fillId="2" borderId="0" xfId="0" applyFont="1" applyFill="1"/>
    <xf numFmtId="0" fontId="113" fillId="2" borderId="0" xfId="0" applyFont="1" applyFill="1" applyAlignment="1">
      <alignment horizontal="centerContinuous"/>
    </xf>
    <xf numFmtId="0" fontId="113" fillId="2" borderId="0" xfId="0" applyFont="1" applyFill="1" applyAlignment="1">
      <alignment horizontal="centerContinuous" wrapText="1"/>
    </xf>
    <xf numFmtId="0" fontId="112" fillId="0" borderId="0" xfId="0" applyFont="1" applyFill="1"/>
    <xf numFmtId="0" fontId="114" fillId="0" borderId="0" xfId="0" applyFont="1" applyFill="1" applyAlignment="1">
      <alignment horizontal="centerContinuous"/>
    </xf>
    <xf numFmtId="0" fontId="112" fillId="0" borderId="0" xfId="0" applyFont="1"/>
    <xf numFmtId="0" fontId="16" fillId="2" borderId="0" xfId="0" applyFont="1" applyFill="1" applyAlignment="1">
      <alignment horizontal="center" vertical="center"/>
    </xf>
    <xf numFmtId="164" fontId="3" fillId="0" borderId="1" xfId="0" applyNumberFormat="1" applyFont="1" applyBorder="1" applyAlignment="1" applyProtection="1">
      <alignment horizontal="center" vertical="center" wrapText="1"/>
      <protection locked="0"/>
    </xf>
    <xf numFmtId="0" fontId="73" fillId="11" borderId="1" xfId="0" applyFont="1" applyFill="1" applyBorder="1" applyAlignment="1">
      <alignment horizontal="center" vertical="center" wrapText="1"/>
    </xf>
    <xf numFmtId="0" fontId="75"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9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83" fillId="8" borderId="0" xfId="0" applyFont="1" applyFill="1" applyAlignment="1">
      <alignment horizontal="center"/>
    </xf>
    <xf numFmtId="0" fontId="86" fillId="8" borderId="0" xfId="0" applyFont="1" applyFill="1" applyAlignment="1">
      <alignment horizontal="center"/>
    </xf>
    <xf numFmtId="0" fontId="90" fillId="8" borderId="0" xfId="0" applyFont="1" applyFill="1" applyAlignment="1">
      <alignment horizontal="center" wrapText="1"/>
    </xf>
    <xf numFmtId="0" fontId="91" fillId="8" borderId="0" xfId="0" applyFont="1" applyFill="1" applyAlignment="1">
      <alignment horizontal="center"/>
    </xf>
    <xf numFmtId="0" fontId="89" fillId="8" borderId="0" xfId="0" applyFont="1" applyFill="1" applyAlignment="1">
      <alignment horizontal="center"/>
    </xf>
    <xf numFmtId="0" fontId="88" fillId="8" borderId="0" xfId="0" applyFont="1" applyFill="1" applyAlignment="1">
      <alignment horizontal="center"/>
    </xf>
    <xf numFmtId="0" fontId="87" fillId="8" borderId="0" xfId="0" applyFont="1" applyFill="1" applyAlignment="1">
      <alignment horizontal="center"/>
    </xf>
    <xf numFmtId="164" fontId="3" fillId="0" borderId="2" xfId="0" applyNumberFormat="1" applyFont="1" applyBorder="1" applyAlignment="1" applyProtection="1">
      <alignment horizontal="left" vertical="center" wrapText="1" indent="1"/>
      <protection locked="0"/>
    </xf>
    <xf numFmtId="164" fontId="3" fillId="0" borderId="3" xfId="0" applyNumberFormat="1" applyFont="1" applyBorder="1" applyAlignment="1" applyProtection="1">
      <alignment horizontal="left" vertical="center" wrapText="1" indent="1"/>
      <protection locked="0"/>
    </xf>
    <xf numFmtId="164" fontId="3" fillId="0" borderId="4" xfId="0" applyNumberFormat="1" applyFont="1" applyBorder="1" applyAlignment="1" applyProtection="1">
      <alignment horizontal="left" vertical="center" wrapText="1" indent="1"/>
      <protection locked="0"/>
    </xf>
    <xf numFmtId="164" fontId="3" fillId="0" borderId="2"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164" fontId="48" fillId="0" borderId="2" xfId="1" applyNumberFormat="1" applyFont="1" applyBorder="1" applyAlignment="1" applyProtection="1">
      <alignment horizontal="left" vertical="center" wrapText="1" indent="1"/>
      <protection locked="0"/>
    </xf>
    <xf numFmtId="168" fontId="3" fillId="0" borderId="2" xfId="0" applyNumberFormat="1" applyFont="1" applyBorder="1" applyAlignment="1" applyProtection="1">
      <alignment horizontal="center" vertical="center" wrapText="1"/>
      <protection locked="0"/>
    </xf>
    <xf numFmtId="168" fontId="3" fillId="0" borderId="4"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92" fillId="2" borderId="0" xfId="0" applyFont="1" applyFill="1" applyAlignment="1">
      <alignment horizontal="left" vertical="center" wrapText="1"/>
    </xf>
    <xf numFmtId="0" fontId="35" fillId="0" borderId="5" xfId="0" applyFont="1" applyBorder="1" applyAlignment="1" applyProtection="1">
      <alignment horizontal="left" vertical="center" wrapText="1" readingOrder="1"/>
      <protection locked="0"/>
    </xf>
    <xf numFmtId="0" fontId="3" fillId="0" borderId="5" xfId="0" applyFont="1" applyBorder="1" applyAlignment="1" applyProtection="1">
      <alignment horizontal="left" vertical="center" indent="1"/>
      <protection locked="0"/>
    </xf>
    <xf numFmtId="0" fontId="33" fillId="7" borderId="5" xfId="0" applyFont="1" applyFill="1" applyBorder="1" applyAlignment="1">
      <alignment horizontal="center" vertical="center"/>
    </xf>
    <xf numFmtId="168" fontId="2" fillId="0" borderId="2" xfId="0" applyNumberFormat="1" applyFont="1" applyBorder="1" applyAlignment="1">
      <alignment horizontal="center"/>
    </xf>
    <xf numFmtId="168" fontId="2" fillId="0" borderId="4" xfId="0" applyNumberFormat="1" applyFont="1" applyBorder="1" applyAlignment="1">
      <alignment horizontal="center"/>
    </xf>
    <xf numFmtId="0" fontId="3" fillId="0" borderId="3" xfId="0" applyFont="1" applyBorder="1" applyAlignment="1" applyProtection="1">
      <alignment horizontal="left" vertical="center" wrapText="1" indent="1"/>
      <protection locked="0"/>
    </xf>
    <xf numFmtId="164" fontId="3"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6" fillId="2" borderId="0" xfId="0" applyFont="1" applyFill="1" applyAlignment="1">
      <alignment horizontal="center" vertical="center"/>
    </xf>
    <xf numFmtId="0" fontId="8" fillId="8" borderId="0" xfId="0" applyFont="1" applyFill="1" applyAlignment="1">
      <alignment horizontal="center" vertical="center"/>
    </xf>
    <xf numFmtId="0" fontId="52" fillId="2" borderId="0" xfId="0" applyFont="1" applyFill="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46" fillId="2" borderId="0" xfId="0" applyFont="1" applyFill="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65" fontId="54" fillId="2" borderId="0" xfId="0" applyNumberFormat="1" applyFont="1" applyFill="1" applyAlignment="1">
      <alignment horizontal="center" vertical="center"/>
    </xf>
    <xf numFmtId="14" fontId="35" fillId="8" borderId="2" xfId="0" applyNumberFormat="1" applyFont="1" applyFill="1" applyBorder="1" applyAlignment="1">
      <alignment horizontal="center" vertical="center"/>
    </xf>
    <xf numFmtId="0" fontId="35" fillId="8" borderId="4" xfId="0" applyFont="1" applyFill="1" applyBorder="1" applyAlignment="1">
      <alignment horizontal="center" vertical="center"/>
    </xf>
    <xf numFmtId="0" fontId="43" fillId="2" borderId="6" xfId="0" applyFont="1" applyFill="1" applyBorder="1" applyAlignment="1">
      <alignment horizontal="center" vertical="top"/>
    </xf>
    <xf numFmtId="0" fontId="105" fillId="0" borderId="2" xfId="0" applyFont="1" applyBorder="1" applyAlignment="1" applyProtection="1">
      <alignment horizontal="left" vertical="top" wrapText="1" indent="1"/>
      <protection locked="0"/>
    </xf>
    <xf numFmtId="0" fontId="105" fillId="0" borderId="3" xfId="0" applyFont="1" applyBorder="1" applyAlignment="1" applyProtection="1">
      <alignment horizontal="left" vertical="top" wrapText="1" indent="1"/>
      <protection locked="0"/>
    </xf>
    <xf numFmtId="0" fontId="105" fillId="0" borderId="4" xfId="0" applyFont="1" applyBorder="1" applyAlignment="1" applyProtection="1">
      <alignment horizontal="left" vertical="top" wrapText="1" indent="1"/>
      <protection locked="0"/>
    </xf>
    <xf numFmtId="0" fontId="49" fillId="0" borderId="2" xfId="0" applyFont="1" applyBorder="1" applyAlignment="1" applyProtection="1">
      <alignment horizontal="left" vertical="center" indent="1"/>
      <protection locked="0"/>
    </xf>
    <xf numFmtId="0" fontId="49" fillId="0" borderId="3" xfId="0" applyFont="1" applyBorder="1" applyAlignment="1" applyProtection="1">
      <alignment horizontal="left" vertical="center" indent="1"/>
      <protection locked="0"/>
    </xf>
    <xf numFmtId="0" fontId="49" fillId="0" borderId="4" xfId="0" applyFont="1" applyBorder="1" applyAlignment="1" applyProtection="1">
      <alignment horizontal="left" vertical="center" indent="1"/>
      <protection locked="0"/>
    </xf>
    <xf numFmtId="0" fontId="49" fillId="8" borderId="2" xfId="0" applyFont="1" applyFill="1" applyBorder="1" applyAlignment="1" applyProtection="1">
      <alignment horizontal="left" vertical="center" wrapText="1" indent="1"/>
      <protection locked="0"/>
    </xf>
    <xf numFmtId="0" fontId="49" fillId="8" borderId="3" xfId="0" applyFont="1" applyFill="1" applyBorder="1" applyAlignment="1" applyProtection="1">
      <alignment horizontal="left" vertical="center" wrapText="1" indent="1"/>
      <protection locked="0"/>
    </xf>
    <xf numFmtId="0" fontId="49" fillId="8" borderId="4" xfId="0" applyFont="1" applyFill="1" applyBorder="1" applyAlignment="1" applyProtection="1">
      <alignment horizontal="left" vertical="center" wrapText="1" indent="1"/>
      <protection locked="0"/>
    </xf>
    <xf numFmtId="0" fontId="50" fillId="8" borderId="2" xfId="0" applyFont="1" applyFill="1" applyBorder="1" applyAlignment="1" applyProtection="1">
      <alignment horizontal="left" vertical="center" wrapText="1" indent="1"/>
      <protection locked="0"/>
    </xf>
    <xf numFmtId="0" fontId="50" fillId="8" borderId="3" xfId="0" applyFont="1" applyFill="1" applyBorder="1" applyAlignment="1" applyProtection="1">
      <alignment horizontal="left" vertical="center" wrapText="1" indent="1"/>
      <protection locked="0"/>
    </xf>
    <xf numFmtId="0" fontId="50" fillId="8" borderId="4" xfId="0" applyFont="1" applyFill="1" applyBorder="1" applyAlignment="1" applyProtection="1">
      <alignment horizontal="left" vertical="center" wrapText="1" indent="1"/>
      <protection locked="0"/>
    </xf>
    <xf numFmtId="167" fontId="3" fillId="0" borderId="2" xfId="0" applyNumberFormat="1" applyFont="1" applyBorder="1" applyAlignment="1" applyProtection="1">
      <alignment horizontal="center" vertical="center" wrapText="1"/>
      <protection locked="0"/>
    </xf>
    <xf numFmtId="167" fontId="3" fillId="0" borderId="4" xfId="0" applyNumberFormat="1" applyFont="1" applyBorder="1" applyAlignment="1" applyProtection="1">
      <alignment horizontal="center" vertical="center" wrapText="1"/>
      <protection locked="0"/>
    </xf>
    <xf numFmtId="0" fontId="78" fillId="11" borderId="1" xfId="0" applyFont="1" applyFill="1" applyBorder="1" applyAlignment="1">
      <alignment horizontal="center" vertical="center"/>
    </xf>
    <xf numFmtId="0" fontId="81" fillId="11" borderId="1" xfId="0" applyFont="1" applyFill="1" applyBorder="1" applyAlignment="1">
      <alignment horizontal="center" vertical="center"/>
    </xf>
    <xf numFmtId="0" fontId="103" fillId="2" borderId="0" xfId="0" applyFont="1" applyFill="1" applyAlignment="1">
      <alignment horizontal="left"/>
    </xf>
    <xf numFmtId="0" fontId="75" fillId="2" borderId="1" xfId="0" applyFont="1" applyFill="1" applyBorder="1" applyAlignment="1">
      <alignment horizontal="center" vertical="center"/>
    </xf>
    <xf numFmtId="0" fontId="76" fillId="2" borderId="1" xfId="0" applyFont="1" applyFill="1" applyBorder="1" applyAlignment="1">
      <alignment horizontal="center" vertical="center"/>
    </xf>
    <xf numFmtId="0" fontId="74" fillId="2" borderId="1" xfId="0" applyFont="1" applyFill="1" applyBorder="1" applyAlignment="1">
      <alignment horizontal="left" vertical="center" wrapText="1"/>
    </xf>
    <xf numFmtId="0" fontId="73" fillId="11" borderId="1" xfId="0" applyFont="1" applyFill="1" applyBorder="1" applyAlignment="1">
      <alignment horizontal="center" vertical="center" wrapText="1"/>
    </xf>
    <xf numFmtId="0" fontId="73" fillId="11" borderId="1" xfId="0" applyFont="1" applyFill="1" applyBorder="1" applyAlignment="1">
      <alignment horizontal="center" vertical="center"/>
    </xf>
    <xf numFmtId="0" fontId="12" fillId="0" borderId="1" xfId="0" applyFont="1" applyBorder="1" applyAlignment="1">
      <alignment horizontal="center" vertical="center" wrapText="1"/>
    </xf>
    <xf numFmtId="0" fontId="100" fillId="16" borderId="1" xfId="0" applyFont="1" applyFill="1" applyBorder="1" applyAlignment="1">
      <alignment horizontal="center" vertical="center" wrapText="1"/>
    </xf>
    <xf numFmtId="0" fontId="100" fillId="16" borderId="1"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12" fillId="12" borderId="25" xfId="0" applyFont="1" applyFill="1" applyBorder="1" applyAlignment="1">
      <alignment horizontal="center" vertical="center" wrapText="1"/>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0" fontId="84" fillId="16" borderId="24" xfId="0" applyFont="1" applyFill="1" applyBorder="1" applyAlignment="1">
      <alignment horizontal="center" vertical="center"/>
    </xf>
    <xf numFmtId="0" fontId="84" fillId="16" borderId="23" xfId="0" applyFont="1" applyFill="1" applyBorder="1" applyAlignment="1">
      <alignment horizontal="center" vertical="center"/>
    </xf>
    <xf numFmtId="0" fontId="0" fillId="12" borderId="25" xfId="0" applyFill="1" applyBorder="1" applyAlignment="1">
      <alignment horizontal="center" vertical="center" wrapText="1"/>
    </xf>
    <xf numFmtId="0" fontId="94" fillId="12" borderId="25" xfId="0" applyFont="1" applyFill="1" applyBorder="1" applyAlignment="1">
      <alignment horizontal="center" vertical="center" wrapText="1"/>
    </xf>
    <xf numFmtId="0" fontId="94" fillId="0" borderId="1" xfId="0" applyFont="1" applyBorder="1" applyAlignment="1">
      <alignment horizontal="center" vertical="center"/>
    </xf>
    <xf numFmtId="0" fontId="0" fillId="0" borderId="1" xfId="0" applyBorder="1" applyAlignment="1">
      <alignment horizontal="center" vertical="center"/>
    </xf>
    <xf numFmtId="0" fontId="94" fillId="0" borderId="1" xfId="0" applyFont="1" applyBorder="1" applyAlignment="1">
      <alignment horizontal="center" vertical="center" wrapText="1"/>
    </xf>
    <xf numFmtId="0" fontId="0" fillId="0" borderId="1" xfId="0" applyBorder="1" applyAlignment="1">
      <alignment horizontal="center" vertical="center" wrapText="1"/>
    </xf>
    <xf numFmtId="166" fontId="12" fillId="0" borderId="2" xfId="0" applyNumberFormat="1" applyFont="1" applyBorder="1" applyAlignment="1">
      <alignment horizontal="right" vertical="center"/>
    </xf>
    <xf numFmtId="166" fontId="12" fillId="0" borderId="4" xfId="0" applyNumberFormat="1" applyFont="1" applyBorder="1" applyAlignment="1">
      <alignment horizontal="right" vertical="center"/>
    </xf>
    <xf numFmtId="10" fontId="12" fillId="14" borderId="2" xfId="0" applyNumberFormat="1" applyFont="1" applyFill="1" applyBorder="1" applyAlignment="1">
      <alignment horizontal="center" vertical="center"/>
    </xf>
    <xf numFmtId="10" fontId="12" fillId="14" borderId="4" xfId="0" applyNumberFormat="1" applyFont="1" applyFill="1" applyBorder="1" applyAlignment="1">
      <alignment horizontal="center" vertical="center"/>
    </xf>
    <xf numFmtId="0" fontId="12" fillId="12" borderId="27"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2" fillId="15" borderId="27" xfId="0" applyFont="1" applyFill="1" applyBorder="1" applyAlignment="1">
      <alignment horizontal="center" vertical="center" wrapText="1"/>
    </xf>
    <xf numFmtId="0" fontId="65" fillId="0" borderId="15" xfId="0" applyFont="1" applyFill="1" applyBorder="1" applyAlignment="1">
      <alignment horizontal="left" vertical="top" wrapText="1"/>
    </xf>
    <xf numFmtId="0" fontId="58" fillId="0" borderId="16" xfId="0" applyFont="1" applyFill="1" applyBorder="1" applyAlignment="1">
      <alignment horizontal="left" vertical="top" wrapText="1"/>
    </xf>
    <xf numFmtId="0" fontId="58" fillId="0" borderId="17" xfId="0" applyFont="1" applyFill="1" applyBorder="1" applyAlignment="1">
      <alignment horizontal="left" vertical="top" wrapText="1"/>
    </xf>
    <xf numFmtId="0" fontId="65" fillId="0" borderId="15" xfId="0" applyFont="1" applyBorder="1" applyAlignment="1">
      <alignment horizontal="left" vertical="top" wrapText="1"/>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70" fillId="0" borderId="10" xfId="0" applyFont="1" applyBorder="1" applyAlignment="1">
      <alignment horizontal="left" vertical="top" wrapText="1"/>
    </xf>
    <xf numFmtId="0" fontId="71" fillId="0" borderId="11" xfId="0" applyFont="1" applyBorder="1" applyAlignment="1">
      <alignment horizontal="left" vertical="top" wrapText="1"/>
    </xf>
    <xf numFmtId="0" fontId="71" fillId="0" borderId="12" xfId="0" applyFont="1" applyBorder="1" applyAlignment="1">
      <alignment horizontal="left" vertical="top" wrapText="1"/>
    </xf>
    <xf numFmtId="0" fontId="65" fillId="0" borderId="10" xfId="0" applyFont="1" applyBorder="1" applyAlignment="1">
      <alignment horizontal="left" vertical="top" wrapText="1"/>
    </xf>
    <xf numFmtId="0" fontId="65" fillId="0" borderId="11" xfId="0" applyFont="1" applyBorder="1" applyAlignment="1">
      <alignment horizontal="left" vertical="top" wrapText="1"/>
    </xf>
    <xf numFmtId="0" fontId="65" fillId="0" borderId="12" xfId="0" applyFont="1" applyBorder="1" applyAlignment="1">
      <alignment horizontal="left" vertical="top" wrapText="1"/>
    </xf>
    <xf numFmtId="0" fontId="65" fillId="0" borderId="10" xfId="0" applyFont="1" applyBorder="1" applyAlignment="1">
      <alignment vertical="top" wrapText="1"/>
    </xf>
    <xf numFmtId="0" fontId="65" fillId="0" borderId="11" xfId="0" applyFont="1" applyBorder="1" applyAlignment="1">
      <alignment vertical="top" wrapText="1"/>
    </xf>
    <xf numFmtId="0" fontId="65" fillId="0" borderId="12" xfId="0" applyFont="1" applyBorder="1" applyAlignment="1">
      <alignment vertical="top" wrapText="1"/>
    </xf>
    <xf numFmtId="0" fontId="65" fillId="0" borderId="13"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65" fillId="0" borderId="18" xfId="0" applyFont="1" applyBorder="1" applyAlignment="1">
      <alignment vertical="top" wrapText="1"/>
    </xf>
    <xf numFmtId="0" fontId="65" fillId="0" borderId="19" xfId="0" applyFont="1" applyBorder="1" applyAlignment="1">
      <alignment vertical="top" wrapText="1"/>
    </xf>
    <xf numFmtId="0" fontId="65" fillId="0" borderId="20" xfId="0" applyFont="1" applyBorder="1" applyAlignment="1">
      <alignment vertical="top" wrapText="1"/>
    </xf>
    <xf numFmtId="0" fontId="63" fillId="9" borderId="30" xfId="0" applyFont="1" applyFill="1" applyBorder="1" applyAlignment="1">
      <alignment horizontal="center"/>
    </xf>
    <xf numFmtId="0" fontId="63" fillId="9" borderId="7" xfId="0" applyFont="1" applyFill="1" applyBorder="1" applyAlignment="1">
      <alignment horizontal="center"/>
    </xf>
    <xf numFmtId="0" fontId="63" fillId="9" borderId="31" xfId="0" applyFont="1" applyFill="1" applyBorder="1" applyAlignment="1">
      <alignment horizontal="center"/>
    </xf>
    <xf numFmtId="0" fontId="62" fillId="9" borderId="32" xfId="0" applyFont="1" applyFill="1" applyBorder="1" applyAlignment="1">
      <alignment horizontal="left" vertical="center" indent="2"/>
    </xf>
    <xf numFmtId="0" fontId="58" fillId="9" borderId="36" xfId="0" applyFont="1" applyFill="1" applyBorder="1" applyAlignment="1">
      <alignment horizontal="left" indent="2"/>
    </xf>
    <xf numFmtId="0" fontId="65" fillId="0" borderId="8" xfId="0" applyFont="1" applyBorder="1" applyAlignment="1">
      <alignment vertical="center" wrapText="1"/>
    </xf>
    <xf numFmtId="0" fontId="65" fillId="0" borderId="9" xfId="0" applyFont="1" applyBorder="1" applyAlignment="1">
      <alignment vertical="top" wrapText="1"/>
    </xf>
    <xf numFmtId="0" fontId="65" fillId="0" borderId="10" xfId="0" applyFont="1" applyFill="1" applyBorder="1" applyAlignment="1">
      <alignment vertical="top" wrapText="1"/>
    </xf>
    <xf numFmtId="0" fontId="65" fillId="0" borderId="11" xfId="0" applyFont="1" applyFill="1" applyBorder="1" applyAlignment="1">
      <alignment vertical="top" wrapText="1"/>
    </xf>
    <xf numFmtId="0" fontId="65" fillId="0" borderId="12" xfId="0" applyFont="1" applyFill="1" applyBorder="1" applyAlignment="1">
      <alignment vertical="top" wrapText="1"/>
    </xf>
    <xf numFmtId="0" fontId="58" fillId="0" borderId="11" xfId="0" applyFont="1" applyBorder="1" applyAlignment="1">
      <alignment vertical="top" wrapText="1"/>
    </xf>
    <xf numFmtId="0" fontId="58" fillId="0" borderId="12" xfId="0" applyFont="1" applyBorder="1" applyAlignment="1">
      <alignment vertical="top" wrapText="1"/>
    </xf>
    <xf numFmtId="0" fontId="65" fillId="0" borderId="13" xfId="0" applyFont="1" applyBorder="1" applyAlignment="1">
      <alignment vertical="top" wrapText="1"/>
    </xf>
    <xf numFmtId="0" fontId="58" fillId="0" borderId="13" xfId="0" applyFont="1" applyBorder="1" applyAlignment="1">
      <alignment vertical="top" wrapText="1"/>
    </xf>
    <xf numFmtId="0" fontId="57" fillId="2" borderId="0" xfId="0" applyFont="1" applyFill="1" applyAlignment="1">
      <alignment horizontal="left" vertical="top" wrapText="1"/>
    </xf>
    <xf numFmtId="0" fontId="65" fillId="0" borderId="22" xfId="0" applyFont="1" applyBorder="1" applyAlignment="1">
      <alignment vertical="top" wrapText="1"/>
    </xf>
    <xf numFmtId="0" fontId="58" fillId="0" borderId="22" xfId="0" applyFont="1" applyBorder="1" applyAlignment="1">
      <alignment vertical="top" wrapText="1"/>
    </xf>
    <xf numFmtId="0" fontId="58" fillId="0" borderId="19" xfId="0" applyFont="1" applyBorder="1" applyAlignment="1">
      <alignment vertical="top" wrapText="1"/>
    </xf>
    <xf numFmtId="0" fontId="58" fillId="0" borderId="20" xfId="0" applyFont="1" applyBorder="1" applyAlignment="1">
      <alignment vertical="top" wrapText="1"/>
    </xf>
    <xf numFmtId="0" fontId="65" fillId="0" borderId="14" xfId="0" applyFont="1" applyBorder="1" applyAlignment="1">
      <alignment horizontal="left" vertical="top" wrapText="1"/>
    </xf>
    <xf numFmtId="0" fontId="107" fillId="0" borderId="41" xfId="0" applyFont="1" applyFill="1" applyBorder="1" applyAlignment="1">
      <alignment horizontal="center" vertical="center" wrapText="1"/>
    </xf>
    <xf numFmtId="0" fontId="107" fillId="0" borderId="43" xfId="0" applyFont="1" applyFill="1" applyBorder="1" applyAlignment="1">
      <alignment horizontal="center" vertical="center" wrapText="1"/>
    </xf>
    <xf numFmtId="0" fontId="107" fillId="0" borderId="45" xfId="0" applyFont="1" applyFill="1" applyBorder="1" applyAlignment="1">
      <alignment horizontal="center" vertical="center" wrapText="1"/>
    </xf>
    <xf numFmtId="0" fontId="106" fillId="0" borderId="41" xfId="0" applyFont="1" applyFill="1" applyBorder="1" applyAlignment="1">
      <alignment horizontal="center" vertical="center" wrapText="1"/>
    </xf>
    <xf numFmtId="0" fontId="106" fillId="0" borderId="43" xfId="0" applyFont="1" applyFill="1" applyBorder="1" applyAlignment="1">
      <alignment horizontal="center" vertical="center" wrapText="1"/>
    </xf>
    <xf numFmtId="0" fontId="106" fillId="0" borderId="44" xfId="0" applyFont="1" applyFill="1" applyBorder="1" applyAlignment="1">
      <alignment horizontal="center" vertical="center" wrapText="1"/>
    </xf>
    <xf numFmtId="0" fontId="107" fillId="0" borderId="41" xfId="0" applyFont="1" applyFill="1" applyBorder="1" applyAlignment="1">
      <alignment vertical="center" wrapText="1"/>
    </xf>
    <xf numFmtId="0" fontId="107" fillId="0" borderId="43" xfId="0" applyFont="1" applyFill="1" applyBorder="1" applyAlignment="1">
      <alignment vertical="center" wrapText="1"/>
    </xf>
    <xf numFmtId="0" fontId="107" fillId="0" borderId="44" xfId="0" applyFont="1" applyFill="1" applyBorder="1" applyAlignment="1">
      <alignment vertical="center" wrapText="1"/>
    </xf>
    <xf numFmtId="0" fontId="107" fillId="0" borderId="44" xfId="0" applyFont="1" applyFill="1" applyBorder="1" applyAlignment="1">
      <alignment horizontal="center" vertical="center" wrapText="1"/>
    </xf>
    <xf numFmtId="0" fontId="107" fillId="0" borderId="46" xfId="0" applyFont="1" applyFill="1" applyBorder="1" applyAlignment="1">
      <alignment horizontal="center" vertical="center" wrapText="1"/>
    </xf>
  </cellXfs>
  <cellStyles count="3">
    <cellStyle name="Hiperligação" xfId="1" builtinId="8"/>
    <cellStyle name="Normal" xfId="0" builtinId="0"/>
    <cellStyle name="Percentagem" xfId="2" builtinId="5"/>
  </cellStyles>
  <dxfs count="354">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D9D9D9"/>
      <color rgb="FFD9E1F2"/>
      <color rgb="FFECE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iapmei.pt/getattachment/PRODUTOS-E-SERVICOS/Empreendedorismo-Inovacao/Empreendedorismo/Guias-e-Manuais-de-Apoio/ComoElaborarPlanodeNegocio-(5).pdf.aspx?lang=pt-PT" TargetMode="External"/><Relationship Id="rId1" Type="http://schemas.openxmlformats.org/officeDocument/2006/relationships/hyperlink" Target="https://docs.wixstatic.com/ugd/eb00d2_caf2e15acbf7491bbe9fa18bc5530e26.xls?dn=Modelo_Plano_de_Neg%C3%B3cios_IAPMEI.x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9</xdr:col>
      <xdr:colOff>628780</xdr:colOff>
      <xdr:row>43</xdr:row>
      <xdr:rowOff>19069</xdr:rowOff>
    </xdr:to>
    <xdr:pic>
      <xdr:nvPicPr>
        <xdr:cNvPr id="5" name="Imagem 4">
          <a:extLst>
            <a:ext uri="{FF2B5EF4-FFF2-40B4-BE49-F238E27FC236}">
              <a16:creationId xmlns:a16="http://schemas.microsoft.com/office/drawing/2014/main" id="{6CF0E6D1-8754-4A3F-AB77-C6795AD7C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750300"/>
          <a:ext cx="3208412" cy="469919"/>
        </a:xfrm>
        <a:prstGeom prst="rect">
          <a:avLst/>
        </a:prstGeom>
      </xdr:spPr>
    </xdr:pic>
    <xdr:clientData/>
  </xdr:twoCellAnchor>
  <xdr:twoCellAnchor editAs="oneCell">
    <xdr:from>
      <xdr:col>0</xdr:col>
      <xdr:colOff>63500</xdr:colOff>
      <xdr:row>2</xdr:row>
      <xdr:rowOff>114300</xdr:rowOff>
    </xdr:from>
    <xdr:to>
      <xdr:col>11</xdr:col>
      <xdr:colOff>33065</xdr:colOff>
      <xdr:row>7</xdr:row>
      <xdr:rowOff>99665</xdr:rowOff>
    </xdr:to>
    <xdr:pic>
      <xdr:nvPicPr>
        <xdr:cNvPr id="2" name="Imagem 1">
          <a:extLst>
            <a:ext uri="{FF2B5EF4-FFF2-40B4-BE49-F238E27FC236}">
              <a16:creationId xmlns:a16="http://schemas.microsoft.com/office/drawing/2014/main" id="{692C60B4-CF98-4661-965D-D35FE15D2B3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838200</xdr:colOff>
      <xdr:row>50</xdr:row>
      <xdr:rowOff>457200</xdr:rowOff>
    </xdr:from>
    <xdr:to>
      <xdr:col>2</xdr:col>
      <xdr:colOff>1019175</xdr:colOff>
      <xdr:row>50</xdr:row>
      <xdr:rowOff>666750</xdr:rowOff>
    </xdr:to>
    <xdr:sp macro="" textlink="">
      <xdr:nvSpPr>
        <xdr:cNvPr id="2" name="Rectangle: Folded Corner 2">
          <a:hlinkClick xmlns:r="http://schemas.openxmlformats.org/officeDocument/2006/relationships" r:id="rId1"/>
          <a:extLst>
            <a:ext uri="{FF2B5EF4-FFF2-40B4-BE49-F238E27FC236}">
              <a16:creationId xmlns:a16="http://schemas.microsoft.com/office/drawing/2014/main" id="{DDC5442C-76CD-4EB7-BD73-CF5CBAD5C8CF}"/>
            </a:ext>
          </a:extLst>
        </xdr:cNvPr>
        <xdr:cNvSpPr/>
      </xdr:nvSpPr>
      <xdr:spPr>
        <a:xfrm>
          <a:off x="1447800" y="18783300"/>
          <a:ext cx="180975" cy="2095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533400</xdr:colOff>
      <xdr:row>50</xdr:row>
      <xdr:rowOff>771525</xdr:rowOff>
    </xdr:from>
    <xdr:to>
      <xdr:col>4</xdr:col>
      <xdr:colOff>714375</xdr:colOff>
      <xdr:row>50</xdr:row>
      <xdr:rowOff>981075</xdr:rowOff>
    </xdr:to>
    <xdr:sp macro="" textlink="">
      <xdr:nvSpPr>
        <xdr:cNvPr id="3" name="Rectangle: Folded Corner 3">
          <a:hlinkClick xmlns:r="http://schemas.openxmlformats.org/officeDocument/2006/relationships" r:id="rId2"/>
          <a:extLst>
            <a:ext uri="{FF2B5EF4-FFF2-40B4-BE49-F238E27FC236}">
              <a16:creationId xmlns:a16="http://schemas.microsoft.com/office/drawing/2014/main" id="{1A25A9D9-0C88-4971-B09D-43A77E168051}"/>
            </a:ext>
          </a:extLst>
        </xdr:cNvPr>
        <xdr:cNvSpPr/>
      </xdr:nvSpPr>
      <xdr:spPr>
        <a:xfrm>
          <a:off x="4038600" y="19097625"/>
          <a:ext cx="180975" cy="209550"/>
        </a:xfrm>
        <a:prstGeom prst="foldedCorne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zoomScaleNormal="100" workbookViewId="0">
      <selection activeCell="B22" sqref="B22:J22"/>
    </sheetView>
  </sheetViews>
  <sheetFormatPr defaultRowHeight="14.5" x14ac:dyDescent="0.35"/>
  <cols>
    <col min="1" max="1" width="2.54296875" customWidth="1"/>
    <col min="10" max="10" width="10.81640625" customWidth="1"/>
  </cols>
  <sheetData>
    <row r="1" spans="1:10" x14ac:dyDescent="0.35">
      <c r="A1" s="148"/>
      <c r="B1" s="148"/>
      <c r="C1" s="148"/>
      <c r="D1" s="148"/>
      <c r="E1" s="148"/>
      <c r="F1" s="148"/>
      <c r="G1" s="148"/>
      <c r="H1" s="148"/>
      <c r="I1" s="148"/>
      <c r="J1" s="148"/>
    </row>
    <row r="2" spans="1:10" x14ac:dyDescent="0.35">
      <c r="A2" s="148"/>
      <c r="B2" s="148"/>
      <c r="C2" s="148"/>
      <c r="D2" s="148"/>
      <c r="E2" s="148"/>
      <c r="F2" s="148"/>
      <c r="G2" s="148"/>
      <c r="H2" s="148"/>
      <c r="I2" s="148"/>
      <c r="J2" s="148"/>
    </row>
    <row r="3" spans="1:10" x14ac:dyDescent="0.35">
      <c r="A3" s="148"/>
      <c r="B3" s="148"/>
      <c r="C3" s="148"/>
      <c r="D3" s="148"/>
      <c r="E3" s="148"/>
      <c r="F3" s="148"/>
      <c r="G3" s="148"/>
      <c r="H3" s="148"/>
      <c r="I3" s="148"/>
      <c r="J3" s="148"/>
    </row>
    <row r="4" spans="1:10" x14ac:dyDescent="0.35">
      <c r="A4" s="148"/>
      <c r="B4" s="148"/>
      <c r="C4" s="148"/>
      <c r="D4" s="148"/>
      <c r="E4" s="148"/>
      <c r="F4" s="148"/>
      <c r="G4" s="148"/>
      <c r="H4" s="148"/>
      <c r="I4" s="148"/>
      <c r="J4" s="148"/>
    </row>
    <row r="5" spans="1:10" ht="30" x14ac:dyDescent="0.6">
      <c r="A5" s="148"/>
      <c r="B5" s="248"/>
      <c r="C5" s="248"/>
      <c r="D5" s="148"/>
      <c r="E5" s="148"/>
      <c r="F5" s="148"/>
      <c r="G5" s="148"/>
      <c r="H5" s="148"/>
      <c r="I5" s="148"/>
      <c r="J5" s="148"/>
    </row>
    <row r="6" spans="1:10" ht="15.5" x14ac:dyDescent="0.35">
      <c r="A6" s="148"/>
      <c r="B6" s="149"/>
      <c r="C6" s="150"/>
      <c r="D6" s="148"/>
      <c r="E6" s="148"/>
      <c r="F6" s="148"/>
      <c r="G6" s="148"/>
      <c r="H6" s="148"/>
      <c r="I6" s="148"/>
      <c r="J6" s="148"/>
    </row>
    <row r="7" spans="1:10" x14ac:dyDescent="0.35">
      <c r="A7" s="148"/>
      <c r="B7" s="148"/>
      <c r="C7" s="148"/>
      <c r="D7" s="148"/>
      <c r="E7" s="148"/>
      <c r="F7" s="148"/>
      <c r="G7" s="148"/>
      <c r="H7" s="148"/>
      <c r="I7" s="148"/>
      <c r="J7" s="148"/>
    </row>
    <row r="8" spans="1:10" x14ac:dyDescent="0.35">
      <c r="A8" s="148"/>
      <c r="B8" s="148"/>
      <c r="C8" s="148"/>
      <c r="D8" s="148"/>
      <c r="E8" s="148"/>
      <c r="F8" s="148"/>
      <c r="G8" s="148"/>
      <c r="H8" s="148"/>
      <c r="I8" s="148"/>
      <c r="J8" s="148"/>
    </row>
    <row r="9" spans="1:10" ht="76.5" customHeight="1" x14ac:dyDescent="0.35">
      <c r="A9" s="148"/>
      <c r="B9" s="148"/>
      <c r="C9" s="148"/>
      <c r="D9" s="148"/>
      <c r="E9" s="148"/>
      <c r="F9" s="148"/>
      <c r="G9" s="148"/>
      <c r="H9" s="148"/>
      <c r="I9" s="148"/>
      <c r="J9" s="148"/>
    </row>
    <row r="10" spans="1:10" x14ac:dyDescent="0.35">
      <c r="A10" s="148"/>
      <c r="B10" s="148"/>
      <c r="C10" s="148"/>
      <c r="D10" s="148"/>
      <c r="E10" s="148"/>
      <c r="F10" s="148"/>
      <c r="G10" s="148"/>
      <c r="H10" s="148"/>
      <c r="I10" s="148"/>
      <c r="J10" s="148"/>
    </row>
    <row r="11" spans="1:10" ht="25.5" x14ac:dyDescent="0.55000000000000004">
      <c r="A11" s="148"/>
      <c r="B11" s="249" t="s">
        <v>0</v>
      </c>
      <c r="C11" s="249"/>
      <c r="D11" s="249"/>
      <c r="E11" s="249"/>
      <c r="F11" s="249"/>
      <c r="G11" s="249"/>
      <c r="H11" s="249"/>
      <c r="I11" s="249"/>
      <c r="J11" s="249"/>
    </row>
    <row r="12" spans="1:10" x14ac:dyDescent="0.35">
      <c r="A12" s="148"/>
      <c r="B12" s="148"/>
      <c r="C12" s="148"/>
      <c r="D12" s="148"/>
      <c r="E12" s="148"/>
      <c r="F12" s="148"/>
      <c r="G12" s="148"/>
      <c r="H12" s="148"/>
      <c r="I12" s="148"/>
      <c r="J12" s="148"/>
    </row>
    <row r="13" spans="1:10" ht="21" x14ac:dyDescent="0.5">
      <c r="A13" s="148"/>
      <c r="B13" s="254" t="s">
        <v>1</v>
      </c>
      <c r="C13" s="254"/>
      <c r="D13" s="254"/>
      <c r="E13" s="254"/>
      <c r="F13" s="254"/>
      <c r="G13" s="254"/>
      <c r="H13" s="254"/>
      <c r="I13" s="254"/>
      <c r="J13" s="254"/>
    </row>
    <row r="14" spans="1:10" x14ac:dyDescent="0.35">
      <c r="A14" s="148"/>
      <c r="B14" s="253" t="s">
        <v>809</v>
      </c>
      <c r="C14" s="253"/>
      <c r="D14" s="253"/>
      <c r="E14" s="253"/>
      <c r="F14" s="253"/>
      <c r="G14" s="253"/>
      <c r="H14" s="253"/>
      <c r="I14" s="253"/>
      <c r="J14" s="253"/>
    </row>
    <row r="15" spans="1:10" x14ac:dyDescent="0.35">
      <c r="A15" s="148"/>
      <c r="B15" s="148"/>
      <c r="C15" s="148"/>
      <c r="D15" s="148"/>
      <c r="E15" s="148"/>
      <c r="F15" s="148"/>
      <c r="G15" s="148"/>
      <c r="H15" s="148"/>
      <c r="I15" s="148"/>
      <c r="J15" s="148"/>
    </row>
    <row r="16" spans="1:10" x14ac:dyDescent="0.35">
      <c r="A16" s="148"/>
      <c r="B16" s="252">
        <f>Projeto!C6</f>
        <v>0</v>
      </c>
      <c r="C16" s="252"/>
      <c r="D16" s="252"/>
      <c r="E16" s="252"/>
      <c r="F16" s="252"/>
      <c r="G16" s="252"/>
      <c r="H16" s="252"/>
      <c r="I16" s="252"/>
      <c r="J16" s="252"/>
    </row>
    <row r="17" spans="1:10" x14ac:dyDescent="0.35">
      <c r="A17" s="148"/>
      <c r="B17" s="148"/>
      <c r="C17" s="148"/>
      <c r="D17" s="148"/>
      <c r="E17" s="148"/>
      <c r="F17" s="148"/>
      <c r="G17" s="148"/>
      <c r="H17" s="148"/>
      <c r="I17" s="148"/>
      <c r="J17" s="148"/>
    </row>
    <row r="18" spans="1:10" x14ac:dyDescent="0.35">
      <c r="A18" s="148"/>
      <c r="B18" s="148"/>
      <c r="C18" s="148"/>
      <c r="D18" s="148"/>
      <c r="E18" s="148"/>
      <c r="F18" s="148"/>
      <c r="G18" s="148"/>
      <c r="H18" s="148"/>
      <c r="I18" s="148"/>
      <c r="J18" s="148"/>
    </row>
    <row r="19" spans="1:10" x14ac:dyDescent="0.35">
      <c r="A19" s="148"/>
      <c r="B19" s="148"/>
      <c r="C19" s="148"/>
      <c r="D19" s="148"/>
      <c r="E19" s="148"/>
      <c r="F19" s="148"/>
      <c r="G19" s="148"/>
      <c r="H19" s="148"/>
      <c r="I19" s="148"/>
      <c r="J19" s="148"/>
    </row>
    <row r="20" spans="1:10" ht="13.25" customHeight="1" x14ac:dyDescent="0.35">
      <c r="A20" s="148"/>
      <c r="B20" s="148"/>
      <c r="C20" s="148"/>
      <c r="D20" s="148"/>
      <c r="E20" s="148"/>
      <c r="F20" s="148"/>
      <c r="G20" s="148"/>
      <c r="H20" s="148"/>
      <c r="I20" s="148"/>
      <c r="J20" s="148"/>
    </row>
    <row r="21" spans="1:10" ht="28.5" x14ac:dyDescent="0.65">
      <c r="A21" s="148"/>
      <c r="B21" s="251">
        <f>Projeto!C4</f>
        <v>0</v>
      </c>
      <c r="C21" s="251"/>
      <c r="D21" s="251"/>
      <c r="E21" s="251"/>
      <c r="F21" s="251"/>
      <c r="G21" s="251"/>
      <c r="H21" s="251"/>
      <c r="I21" s="251"/>
      <c r="J21" s="251"/>
    </row>
    <row r="22" spans="1:10" x14ac:dyDescent="0.35">
      <c r="A22" s="148"/>
      <c r="B22" s="250">
        <f>Projeto!C17</f>
        <v>0</v>
      </c>
      <c r="C22" s="250"/>
      <c r="D22" s="250"/>
      <c r="E22" s="250"/>
      <c r="F22" s="250"/>
      <c r="G22" s="250"/>
      <c r="H22" s="250"/>
      <c r="I22" s="250"/>
      <c r="J22" s="250"/>
    </row>
    <row r="23" spans="1:10" x14ac:dyDescent="0.35">
      <c r="A23" s="148"/>
      <c r="B23" s="148"/>
      <c r="C23" s="148"/>
      <c r="D23" s="148"/>
      <c r="E23" s="148"/>
      <c r="F23" s="148"/>
      <c r="G23" s="148"/>
      <c r="H23" s="148"/>
      <c r="I23" s="148"/>
      <c r="J23" s="148"/>
    </row>
    <row r="24" spans="1:10" x14ac:dyDescent="0.35">
      <c r="A24" s="148"/>
      <c r="B24" s="148"/>
      <c r="C24" s="148"/>
      <c r="D24" s="148"/>
      <c r="E24" s="148"/>
      <c r="F24" s="148"/>
      <c r="G24" s="148"/>
      <c r="H24" s="148"/>
      <c r="I24" s="148"/>
      <c r="J24" s="148"/>
    </row>
    <row r="25" spans="1:10" x14ac:dyDescent="0.35">
      <c r="A25" s="148"/>
      <c r="B25" s="148"/>
      <c r="C25" s="148"/>
      <c r="D25" s="148"/>
      <c r="E25" s="148"/>
      <c r="F25" s="148"/>
      <c r="G25" s="148"/>
      <c r="H25" s="148"/>
      <c r="I25" s="148"/>
      <c r="J25" s="148"/>
    </row>
    <row r="26" spans="1:10" x14ac:dyDescent="0.35">
      <c r="A26" s="148"/>
      <c r="B26" s="148"/>
      <c r="C26" s="148"/>
      <c r="D26" s="148"/>
      <c r="E26" s="148"/>
      <c r="F26" s="148"/>
      <c r="G26" s="148"/>
      <c r="H26" s="148"/>
      <c r="I26" s="148"/>
      <c r="J26" s="148"/>
    </row>
    <row r="27" spans="1:10" x14ac:dyDescent="0.35">
      <c r="A27" s="148"/>
      <c r="B27" s="148"/>
      <c r="C27" s="148"/>
      <c r="D27" s="148"/>
      <c r="E27" s="148"/>
      <c r="F27" s="148"/>
      <c r="G27" s="148"/>
      <c r="H27" s="148"/>
      <c r="I27" s="148"/>
      <c r="J27" s="148"/>
    </row>
    <row r="28" spans="1:10" x14ac:dyDescent="0.35">
      <c r="A28" s="148"/>
      <c r="B28" s="148"/>
      <c r="C28" s="148"/>
      <c r="D28" s="148"/>
      <c r="E28" s="148"/>
      <c r="F28" s="148"/>
      <c r="G28" s="148"/>
      <c r="H28" s="148"/>
      <c r="I28" s="148"/>
      <c r="J28" s="148"/>
    </row>
    <row r="29" spans="1:10" x14ac:dyDescent="0.35">
      <c r="A29" s="148"/>
      <c r="B29" s="148"/>
      <c r="C29" s="148"/>
      <c r="D29" s="148"/>
      <c r="E29" s="148"/>
      <c r="F29" s="148"/>
      <c r="G29" s="148"/>
      <c r="H29" s="148"/>
      <c r="I29" s="148"/>
      <c r="J29" s="148"/>
    </row>
    <row r="30" spans="1:10" x14ac:dyDescent="0.35">
      <c r="A30" s="148"/>
      <c r="B30" s="148"/>
      <c r="C30" s="148"/>
      <c r="D30" s="148"/>
      <c r="E30" s="148"/>
      <c r="F30" s="148"/>
      <c r="G30" s="148"/>
      <c r="H30" s="148"/>
      <c r="I30" s="148"/>
      <c r="J30" s="148"/>
    </row>
    <row r="31" spans="1:10" x14ac:dyDescent="0.35">
      <c r="A31" s="148"/>
      <c r="B31" s="148"/>
      <c r="C31" s="148"/>
      <c r="D31" s="148"/>
      <c r="E31" s="148"/>
      <c r="F31" s="148"/>
      <c r="G31" s="148"/>
      <c r="H31" s="148"/>
      <c r="I31" s="148"/>
      <c r="J31" s="148"/>
    </row>
    <row r="32" spans="1:10" x14ac:dyDescent="0.35">
      <c r="A32" s="148"/>
      <c r="B32" s="148"/>
      <c r="C32" s="148"/>
      <c r="D32" s="148"/>
      <c r="E32" s="148"/>
      <c r="F32" s="148"/>
      <c r="G32" s="148"/>
      <c r="H32" s="148"/>
      <c r="I32" s="148"/>
      <c r="J32" s="148"/>
    </row>
    <row r="33" spans="1:10" x14ac:dyDescent="0.35">
      <c r="A33" s="148"/>
      <c r="B33" s="148"/>
      <c r="C33" s="148"/>
      <c r="D33" s="148"/>
      <c r="E33" s="148"/>
      <c r="F33" s="148"/>
      <c r="G33" s="148"/>
      <c r="H33" s="148"/>
      <c r="I33" s="148"/>
      <c r="J33" s="148"/>
    </row>
    <row r="34" spans="1:10" x14ac:dyDescent="0.35">
      <c r="A34" s="148"/>
      <c r="B34" s="148"/>
      <c r="C34" s="148"/>
      <c r="D34" s="148"/>
      <c r="E34" s="148"/>
      <c r="F34" s="148"/>
      <c r="G34" s="148"/>
      <c r="H34" s="148"/>
      <c r="I34" s="148"/>
      <c r="J34" s="148"/>
    </row>
    <row r="35" spans="1:10" x14ac:dyDescent="0.35">
      <c r="A35" s="148"/>
      <c r="B35" s="148"/>
      <c r="C35" s="148"/>
      <c r="D35" s="148"/>
      <c r="E35" s="148"/>
      <c r="F35" s="148"/>
      <c r="G35" s="148"/>
      <c r="H35" s="148"/>
      <c r="I35" s="148"/>
      <c r="J35" s="148"/>
    </row>
    <row r="36" spans="1:10" x14ac:dyDescent="0.35">
      <c r="A36" s="148"/>
      <c r="B36" s="148"/>
      <c r="C36" s="148"/>
      <c r="D36" s="148"/>
      <c r="E36" s="148"/>
      <c r="F36" s="148"/>
      <c r="G36" s="148"/>
      <c r="H36" s="148"/>
      <c r="I36" s="148"/>
      <c r="J36" s="148"/>
    </row>
    <row r="37" spans="1:10" x14ac:dyDescent="0.35">
      <c r="A37" s="148"/>
      <c r="B37" s="148"/>
      <c r="C37" s="148"/>
      <c r="D37" s="148"/>
      <c r="E37" s="148"/>
      <c r="F37" s="148"/>
      <c r="G37" s="148"/>
      <c r="H37" s="148"/>
      <c r="I37" s="148"/>
      <c r="J37" s="148"/>
    </row>
    <row r="38" spans="1:10" x14ac:dyDescent="0.35">
      <c r="A38" s="148"/>
      <c r="B38" s="148"/>
      <c r="C38" s="148"/>
      <c r="D38" s="148"/>
      <c r="E38" s="148"/>
      <c r="F38" s="148"/>
      <c r="G38" s="148"/>
      <c r="H38" s="148"/>
      <c r="I38" s="148"/>
      <c r="J38" s="148"/>
    </row>
    <row r="39" spans="1:10" x14ac:dyDescent="0.35">
      <c r="A39" s="148"/>
      <c r="B39" s="148"/>
      <c r="C39" s="148"/>
      <c r="D39" s="148"/>
      <c r="E39" s="148"/>
      <c r="F39" s="148"/>
      <c r="G39" s="148"/>
      <c r="H39" s="148"/>
      <c r="I39" s="148"/>
      <c r="J39" s="148"/>
    </row>
    <row r="40" spans="1:10" x14ac:dyDescent="0.35">
      <c r="A40" s="148"/>
      <c r="B40" s="148"/>
      <c r="C40" s="148"/>
      <c r="D40" s="148"/>
      <c r="E40" s="148"/>
      <c r="F40" s="148"/>
      <c r="G40" s="148"/>
      <c r="H40" s="148"/>
      <c r="I40" s="148"/>
      <c r="J40" s="148"/>
    </row>
    <row r="41" spans="1:10" x14ac:dyDescent="0.35">
      <c r="A41" s="148"/>
      <c r="B41" s="148"/>
      <c r="C41" s="148"/>
      <c r="D41" s="148"/>
      <c r="E41" s="148"/>
      <c r="F41" s="148"/>
      <c r="G41" s="148"/>
      <c r="H41" s="148"/>
      <c r="I41" s="148"/>
      <c r="J41" s="148"/>
    </row>
    <row r="42" spans="1:10" x14ac:dyDescent="0.35">
      <c r="A42" s="148"/>
      <c r="B42" s="230" t="s">
        <v>810</v>
      </c>
      <c r="C42" s="231"/>
      <c r="D42" s="231"/>
      <c r="E42" s="148"/>
      <c r="F42" s="148"/>
      <c r="G42" s="148"/>
      <c r="H42" s="148"/>
      <c r="I42" s="148"/>
      <c r="J42" s="148"/>
    </row>
    <row r="43" spans="1:10" x14ac:dyDescent="0.35">
      <c r="A43" s="148"/>
      <c r="E43" s="148"/>
      <c r="F43" s="148"/>
      <c r="G43" s="148"/>
      <c r="H43" s="148"/>
      <c r="I43" s="148"/>
      <c r="J43" s="148"/>
    </row>
  </sheetData>
  <mergeCells count="7">
    <mergeCell ref="B5:C5"/>
    <mergeCell ref="B11:J11"/>
    <mergeCell ref="B22:J22"/>
    <mergeCell ref="B21:J21"/>
    <mergeCell ref="B16:J16"/>
    <mergeCell ref="B14:J14"/>
    <mergeCell ref="B13: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80"/>
  <sheetViews>
    <sheetView tabSelected="1" zoomScaleNormal="100" workbookViewId="0">
      <selection activeCell="C10" sqref="C10:I10"/>
    </sheetView>
  </sheetViews>
  <sheetFormatPr defaultRowHeight="14.5" outlineLevelRow="1" x14ac:dyDescent="0.35"/>
  <cols>
    <col min="1" max="1" width="2.1796875" customWidth="1"/>
    <col min="2" max="2" width="19.453125" customWidth="1"/>
    <col min="3" max="4" width="9.1796875" customWidth="1"/>
    <col min="5" max="5" width="12.54296875" customWidth="1"/>
    <col min="6" max="6" width="9.1796875" customWidth="1"/>
    <col min="7" max="7" width="12.453125" customWidth="1"/>
    <col min="8" max="9" width="8.453125" customWidth="1"/>
    <col min="10" max="10" width="3.54296875" customWidth="1"/>
  </cols>
  <sheetData>
    <row r="1" spans="1:256" s="6" customFormat="1" ht="9.65" customHeight="1" x14ac:dyDescent="0.3">
      <c r="A1" s="7"/>
      <c r="B1" s="8"/>
      <c r="C1" s="8"/>
      <c r="D1" s="8"/>
      <c r="E1" s="8"/>
      <c r="F1" s="8"/>
      <c r="G1" s="8"/>
      <c r="H1" s="8"/>
      <c r="I1" s="8"/>
      <c r="J1" s="8"/>
    </row>
    <row r="2" spans="1:256" s="4" customFormat="1" ht="17.25" customHeight="1" x14ac:dyDescent="0.3">
      <c r="A2" s="7"/>
      <c r="B2" s="9" t="s">
        <v>2</v>
      </c>
      <c r="C2" s="10"/>
      <c r="D2" s="10"/>
      <c r="E2" s="10"/>
      <c r="F2" s="10"/>
      <c r="G2" s="10"/>
      <c r="H2" s="10"/>
      <c r="I2" s="10"/>
      <c r="J2" s="11"/>
    </row>
    <row r="3" spans="1:256" s="4" customFormat="1" ht="6" customHeight="1" x14ac:dyDescent="0.3">
      <c r="A3" s="7"/>
      <c r="B3" s="11"/>
      <c r="C3" s="11"/>
      <c r="D3" s="11"/>
      <c r="E3" s="11"/>
      <c r="F3" s="11"/>
      <c r="G3" s="11"/>
      <c r="H3" s="11"/>
      <c r="I3" s="11"/>
      <c r="J3" s="11"/>
    </row>
    <row r="4" spans="1:256" s="6" customFormat="1" ht="20.149999999999999" customHeight="1" x14ac:dyDescent="0.3">
      <c r="A4" s="7"/>
      <c r="B4" s="12" t="s">
        <v>3</v>
      </c>
      <c r="C4" s="292"/>
      <c r="D4" s="293"/>
      <c r="E4" s="293"/>
      <c r="F4" s="293"/>
      <c r="G4" s="293"/>
      <c r="H4" s="293"/>
      <c r="I4" s="294"/>
      <c r="J4" s="8"/>
    </row>
    <row r="5" spans="1:256" s="6" customFormat="1" ht="6" customHeight="1" x14ac:dyDescent="0.3">
      <c r="A5" s="7"/>
      <c r="B5" s="13"/>
      <c r="C5" s="11"/>
      <c r="D5" s="11"/>
      <c r="E5" s="11"/>
      <c r="F5" s="8"/>
      <c r="G5" s="8"/>
      <c r="H5" s="8"/>
      <c r="I5" s="8"/>
      <c r="J5" s="11"/>
    </row>
    <row r="6" spans="1:256" s="6" customFormat="1" ht="20.149999999999999" customHeight="1" x14ac:dyDescent="0.3">
      <c r="A6" s="14"/>
      <c r="B6" s="12" t="s">
        <v>4</v>
      </c>
      <c r="C6" s="295"/>
      <c r="D6" s="296"/>
      <c r="E6" s="296"/>
      <c r="F6" s="296"/>
      <c r="G6" s="296"/>
      <c r="H6" s="296"/>
      <c r="I6" s="297"/>
      <c r="J6" s="11"/>
    </row>
    <row r="7" spans="1:256" s="4" customFormat="1" ht="6" customHeight="1" x14ac:dyDescent="0.3">
      <c r="A7" s="7"/>
      <c r="B7" s="13"/>
      <c r="C7" s="8"/>
      <c r="D7" s="8"/>
      <c r="E7" s="15"/>
      <c r="F7" s="8"/>
      <c r="G7" s="8"/>
      <c r="H7" s="8"/>
      <c r="I7" s="8"/>
      <c r="J7" s="8"/>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4" customFormat="1" ht="24" customHeight="1" x14ac:dyDescent="0.3">
      <c r="A8" s="7"/>
      <c r="B8" s="12" t="s">
        <v>5</v>
      </c>
      <c r="C8" s="295"/>
      <c r="D8" s="296"/>
      <c r="E8" s="296"/>
      <c r="F8" s="296"/>
      <c r="G8" s="296"/>
      <c r="H8" s="296"/>
      <c r="I8" s="297"/>
      <c r="J8" s="8"/>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4" customFormat="1" ht="6" customHeight="1" x14ac:dyDescent="0.3">
      <c r="A9" s="7"/>
      <c r="B9" s="13"/>
      <c r="C9" s="8"/>
      <c r="D9" s="8"/>
      <c r="E9" s="15"/>
      <c r="F9" s="8"/>
      <c r="G9" s="8"/>
      <c r="H9" s="8"/>
      <c r="I9" s="8"/>
      <c r="J9" s="8"/>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4" customFormat="1" ht="24" customHeight="1" x14ac:dyDescent="0.3">
      <c r="A10" s="7"/>
      <c r="B10" s="12" t="s">
        <v>6</v>
      </c>
      <c r="C10" s="295"/>
      <c r="D10" s="296"/>
      <c r="E10" s="296"/>
      <c r="F10" s="296"/>
      <c r="G10" s="296"/>
      <c r="H10" s="296"/>
      <c r="I10" s="297"/>
      <c r="J10" s="8"/>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4" customFormat="1" ht="6" customHeight="1" x14ac:dyDescent="0.3">
      <c r="A11" s="16"/>
      <c r="B11" s="17"/>
      <c r="C11" s="8"/>
      <c r="D11" s="8"/>
      <c r="E11" s="8"/>
      <c r="F11" s="11"/>
      <c r="G11" s="11"/>
      <c r="H11" s="11"/>
      <c r="I11" s="11"/>
      <c r="J11" s="11"/>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4" customFormat="1" ht="22.5" hidden="1" customHeight="1" x14ac:dyDescent="0.3">
      <c r="A12" s="14"/>
      <c r="B12" s="18" t="s">
        <v>7</v>
      </c>
      <c r="C12" s="298" t="s">
        <v>8</v>
      </c>
      <c r="D12" s="299"/>
      <c r="E12" s="299"/>
      <c r="F12" s="299"/>
      <c r="G12" s="299"/>
      <c r="H12" s="299"/>
      <c r="I12" s="300"/>
      <c r="J12" s="11"/>
    </row>
    <row r="13" spans="1:256" s="4" customFormat="1" ht="19.5" customHeight="1" x14ac:dyDescent="0.3">
      <c r="A13" s="7"/>
      <c r="B13" s="9" t="s">
        <v>9</v>
      </c>
      <c r="C13" s="10"/>
      <c r="D13" s="10"/>
      <c r="E13" s="10"/>
      <c r="F13" s="10"/>
      <c r="G13" s="10"/>
      <c r="H13" s="10"/>
      <c r="I13" s="10"/>
      <c r="J13" s="11"/>
    </row>
    <row r="14" spans="1:256" s="4" customFormat="1" ht="6.65" customHeight="1" x14ac:dyDescent="0.3">
      <c r="A14" s="11"/>
      <c r="B14" s="11"/>
      <c r="C14" s="11"/>
      <c r="D14" s="11"/>
      <c r="E14" s="11"/>
      <c r="F14" s="11"/>
      <c r="G14" s="11"/>
      <c r="H14" s="11"/>
      <c r="I14" s="11"/>
      <c r="J14" s="11"/>
    </row>
    <row r="15" spans="1:256" s="4" customFormat="1" ht="17.25" customHeight="1" x14ac:dyDescent="0.3">
      <c r="A15" s="7"/>
      <c r="B15" s="19" t="s">
        <v>10</v>
      </c>
      <c r="C15" s="20"/>
      <c r="D15" s="20"/>
      <c r="E15" s="20"/>
      <c r="F15" s="20"/>
      <c r="G15" s="20"/>
      <c r="H15" s="20"/>
      <c r="I15" s="20"/>
      <c r="J15" s="11"/>
    </row>
    <row r="16" spans="1:256" s="4" customFormat="1" ht="6" customHeight="1" x14ac:dyDescent="0.3">
      <c r="A16" s="7"/>
      <c r="B16" s="11"/>
      <c r="C16" s="11"/>
      <c r="D16" s="11"/>
      <c r="E16" s="11"/>
      <c r="F16" s="11"/>
      <c r="G16" s="11"/>
      <c r="H16" s="11"/>
      <c r="I16" s="11"/>
      <c r="J16" s="11"/>
    </row>
    <row r="17" spans="1:10" s="4" customFormat="1" ht="20.25" customHeight="1" x14ac:dyDescent="0.3">
      <c r="A17" s="7"/>
      <c r="B17" s="12" t="s">
        <v>11</v>
      </c>
      <c r="C17" s="263"/>
      <c r="D17" s="271"/>
      <c r="E17" s="271"/>
      <c r="F17" s="264"/>
      <c r="G17" s="71" t="s">
        <v>12</v>
      </c>
      <c r="H17" s="301"/>
      <c r="I17" s="302"/>
      <c r="J17" s="11"/>
    </row>
    <row r="18" spans="1:10" s="4" customFormat="1" ht="5.25" customHeight="1" x14ac:dyDescent="0.3">
      <c r="A18" s="7"/>
      <c r="B18" s="22"/>
      <c r="C18" s="11"/>
      <c r="D18" s="11"/>
      <c r="E18" s="11"/>
      <c r="F18" s="11"/>
      <c r="G18" s="11"/>
      <c r="H18" s="11"/>
      <c r="I18" s="11"/>
      <c r="J18" s="11"/>
    </row>
    <row r="19" spans="1:10" s="4" customFormat="1" ht="21" customHeight="1" x14ac:dyDescent="0.3">
      <c r="A19" s="7"/>
      <c r="B19" s="12" t="s">
        <v>13</v>
      </c>
      <c r="C19" s="263"/>
      <c r="D19" s="271"/>
      <c r="E19" s="271"/>
      <c r="F19" s="271"/>
      <c r="G19" s="271"/>
      <c r="H19" s="271"/>
      <c r="I19" s="264"/>
      <c r="J19" s="11"/>
    </row>
    <row r="20" spans="1:10" s="4" customFormat="1" ht="5.25" customHeight="1" x14ac:dyDescent="0.3">
      <c r="A20" s="7"/>
      <c r="B20" s="23"/>
      <c r="C20" s="11"/>
      <c r="D20" s="11"/>
      <c r="E20" s="11"/>
      <c r="F20" s="11"/>
      <c r="G20" s="11"/>
      <c r="H20" s="11"/>
      <c r="I20" s="11"/>
      <c r="J20" s="11"/>
    </row>
    <row r="21" spans="1:10" s="4" customFormat="1" ht="21" customHeight="1" x14ac:dyDescent="0.3">
      <c r="A21" s="7"/>
      <c r="B21" s="12" t="s">
        <v>14</v>
      </c>
      <c r="C21" s="255"/>
      <c r="D21" s="256"/>
      <c r="E21" s="256"/>
      <c r="F21" s="257"/>
      <c r="G21" s="11"/>
      <c r="H21" s="71" t="s">
        <v>15</v>
      </c>
      <c r="I21" s="240"/>
      <c r="J21" s="11"/>
    </row>
    <row r="22" spans="1:10" s="4" customFormat="1" ht="5.25" customHeight="1" x14ac:dyDescent="0.3">
      <c r="A22" s="7"/>
      <c r="B22" s="23"/>
      <c r="C22" s="11"/>
      <c r="D22" s="11"/>
      <c r="E22" s="11"/>
      <c r="F22" s="11"/>
      <c r="G22" s="11"/>
      <c r="H22" s="11"/>
      <c r="I22" s="11"/>
      <c r="J22" s="11"/>
    </row>
    <row r="23" spans="1:10" s="4" customFormat="1" ht="21" customHeight="1" x14ac:dyDescent="0.3">
      <c r="A23" s="7"/>
      <c r="B23" s="12" t="s">
        <v>16</v>
      </c>
      <c r="C23" s="255"/>
      <c r="D23" s="256"/>
      <c r="E23" s="256"/>
      <c r="F23" s="257"/>
      <c r="G23" s="71" t="s">
        <v>17</v>
      </c>
      <c r="H23" s="258"/>
      <c r="I23" s="259"/>
      <c r="J23" s="11"/>
    </row>
    <row r="24" spans="1:10" s="4" customFormat="1" ht="5.25" customHeight="1" x14ac:dyDescent="0.3">
      <c r="A24" s="7"/>
      <c r="B24" s="23"/>
      <c r="C24" s="11"/>
      <c r="D24" s="11"/>
      <c r="E24" s="11"/>
      <c r="F24" s="11"/>
      <c r="G24" s="88"/>
      <c r="H24" s="11"/>
      <c r="I24" s="11"/>
      <c r="J24" s="11"/>
    </row>
    <row r="25" spans="1:10" s="4" customFormat="1" ht="21" customHeight="1" x14ac:dyDescent="0.3">
      <c r="A25" s="7"/>
      <c r="B25" s="12" t="s">
        <v>18</v>
      </c>
      <c r="C25" s="260"/>
      <c r="D25" s="256"/>
      <c r="E25" s="256"/>
      <c r="F25" s="257"/>
      <c r="G25" s="71" t="s">
        <v>19</v>
      </c>
      <c r="H25" s="261"/>
      <c r="I25" s="262"/>
      <c r="J25" s="11"/>
    </row>
    <row r="26" spans="1:10" s="4" customFormat="1" ht="5.25" customHeight="1" x14ac:dyDescent="0.3">
      <c r="A26" s="7"/>
      <c r="B26" s="23"/>
      <c r="C26" s="11"/>
      <c r="D26" s="11"/>
      <c r="E26" s="11"/>
      <c r="F26" s="11"/>
      <c r="G26" s="11"/>
      <c r="H26" s="11"/>
      <c r="I26" s="11"/>
      <c r="J26" s="11"/>
    </row>
    <row r="27" spans="1:10" s="4" customFormat="1" ht="21.75" customHeight="1" x14ac:dyDescent="0.3">
      <c r="A27" s="7"/>
      <c r="B27" s="12" t="s">
        <v>20</v>
      </c>
      <c r="C27" s="263"/>
      <c r="D27" s="264"/>
      <c r="E27" s="21" t="s">
        <v>21</v>
      </c>
      <c r="F27" s="24"/>
      <c r="G27" s="11"/>
      <c r="H27" s="11"/>
      <c r="I27" s="11"/>
      <c r="J27" s="11"/>
    </row>
    <row r="28" spans="1:10" s="4" customFormat="1" ht="5.25" customHeight="1" x14ac:dyDescent="0.3">
      <c r="A28" s="7"/>
      <c r="B28" s="23"/>
      <c r="C28" s="11"/>
      <c r="D28" s="11"/>
      <c r="E28" s="25"/>
      <c r="F28" s="11"/>
      <c r="G28" s="11"/>
      <c r="H28" s="11"/>
      <c r="I28" s="11"/>
      <c r="J28" s="11"/>
    </row>
    <row r="29" spans="1:10" s="4" customFormat="1" ht="20.25" customHeight="1" x14ac:dyDescent="0.3">
      <c r="A29" s="7"/>
      <c r="B29" s="12" t="s">
        <v>22</v>
      </c>
      <c r="C29" s="260"/>
      <c r="D29" s="256"/>
      <c r="E29" s="256"/>
      <c r="F29" s="257"/>
      <c r="G29" s="11"/>
      <c r="H29" s="11"/>
      <c r="I29" s="11"/>
      <c r="J29" s="11"/>
    </row>
    <row r="30" spans="1:10" s="4" customFormat="1" ht="5.25" customHeight="1" x14ac:dyDescent="0.3">
      <c r="A30" s="7"/>
      <c r="B30" s="23"/>
      <c r="C30" s="11"/>
      <c r="D30" s="11"/>
      <c r="E30" s="25"/>
      <c r="F30" s="11"/>
      <c r="G30" s="11"/>
      <c r="H30" s="11"/>
      <c r="I30" s="11"/>
      <c r="J30" s="11"/>
    </row>
    <row r="31" spans="1:10" s="4" customFormat="1" ht="20.25" customHeight="1" x14ac:dyDescent="0.3">
      <c r="A31" s="7"/>
      <c r="B31" s="12" t="s">
        <v>23</v>
      </c>
      <c r="C31" s="26"/>
      <c r="D31" s="11"/>
      <c r="E31" s="21" t="s">
        <v>24</v>
      </c>
      <c r="F31" s="24"/>
      <c r="G31" s="11"/>
      <c r="H31" s="11"/>
      <c r="I31" s="11"/>
      <c r="J31" s="11"/>
    </row>
    <row r="32" spans="1:10" s="4" customFormat="1" ht="6" customHeight="1" x14ac:dyDescent="0.3">
      <c r="A32" s="7"/>
      <c r="B32" s="25"/>
      <c r="C32" s="11"/>
      <c r="D32" s="11"/>
      <c r="E32" s="11"/>
      <c r="F32" s="11"/>
      <c r="G32" s="11"/>
      <c r="H32" s="11"/>
      <c r="I32" s="11"/>
      <c r="J32" s="11"/>
    </row>
    <row r="33" spans="1:10" s="4" customFormat="1" ht="18" customHeight="1" x14ac:dyDescent="0.3">
      <c r="A33" s="7"/>
      <c r="B33" s="19" t="s">
        <v>25</v>
      </c>
      <c r="C33" s="20"/>
      <c r="D33" s="20"/>
      <c r="E33" s="20"/>
      <c r="F33" s="20"/>
      <c r="G33" s="20"/>
      <c r="H33" s="20"/>
      <c r="I33" s="20"/>
      <c r="J33" s="11"/>
    </row>
    <row r="34" spans="1:10" s="4" customFormat="1" ht="7.5" customHeight="1" x14ac:dyDescent="0.3">
      <c r="A34" s="7"/>
      <c r="B34" s="11"/>
      <c r="C34" s="11"/>
      <c r="D34" s="11"/>
      <c r="E34" s="11"/>
      <c r="F34" s="11"/>
      <c r="G34" s="11"/>
      <c r="H34" s="11"/>
      <c r="I34" s="11"/>
      <c r="J34" s="11"/>
    </row>
    <row r="35" spans="1:10" s="4" customFormat="1" ht="22.5" customHeight="1" x14ac:dyDescent="0.3">
      <c r="A35" s="7"/>
      <c r="B35" s="27" t="s">
        <v>26</v>
      </c>
      <c r="C35" s="26"/>
      <c r="D35" s="28"/>
      <c r="E35" s="21" t="s">
        <v>27</v>
      </c>
      <c r="F35" s="263"/>
      <c r="G35" s="271"/>
      <c r="H35" s="271"/>
      <c r="I35" s="264"/>
      <c r="J35" s="11"/>
    </row>
    <row r="36" spans="1:10" s="4" customFormat="1" ht="6" customHeight="1" x14ac:dyDescent="0.3">
      <c r="A36" s="7"/>
      <c r="B36" s="22"/>
      <c r="C36" s="11"/>
      <c r="D36" s="11"/>
      <c r="E36" s="11"/>
      <c r="F36" s="11"/>
      <c r="G36" s="11"/>
      <c r="H36" s="11"/>
      <c r="I36" s="11"/>
      <c r="J36" s="11"/>
    </row>
    <row r="37" spans="1:10" s="4" customFormat="1" ht="20.25" customHeight="1" x14ac:dyDescent="0.3">
      <c r="A37" s="7"/>
      <c r="B37" s="12" t="s">
        <v>11</v>
      </c>
      <c r="C37" s="263"/>
      <c r="D37" s="271"/>
      <c r="E37" s="271"/>
      <c r="F37" s="264"/>
      <c r="G37" s="21" t="s">
        <v>12</v>
      </c>
      <c r="H37" s="269"/>
      <c r="I37" s="270"/>
      <c r="J37" s="11"/>
    </row>
    <row r="38" spans="1:10" s="4" customFormat="1" ht="5.25" customHeight="1" x14ac:dyDescent="0.3">
      <c r="A38" s="7"/>
      <c r="B38" s="22"/>
      <c r="C38" s="11"/>
      <c r="D38" s="11"/>
      <c r="E38" s="11"/>
      <c r="F38" s="11"/>
      <c r="G38" s="11"/>
      <c r="H38" s="11"/>
      <c r="I38" s="11"/>
      <c r="J38" s="11"/>
    </row>
    <row r="39" spans="1:10" s="4" customFormat="1" ht="21" customHeight="1" x14ac:dyDescent="0.3">
      <c r="A39" s="7"/>
      <c r="B39" s="12" t="s">
        <v>13</v>
      </c>
      <c r="C39" s="263"/>
      <c r="D39" s="271"/>
      <c r="E39" s="271"/>
      <c r="F39" s="271"/>
      <c r="G39" s="271"/>
      <c r="H39" s="271"/>
      <c r="I39" s="264"/>
      <c r="J39" s="11"/>
    </row>
    <row r="40" spans="1:10" s="4" customFormat="1" ht="5.25" customHeight="1" x14ac:dyDescent="0.3">
      <c r="A40" s="7"/>
      <c r="B40" s="23"/>
      <c r="C40" s="11"/>
      <c r="D40" s="11"/>
      <c r="E40" s="11"/>
      <c r="F40" s="11"/>
      <c r="G40" s="11"/>
      <c r="H40" s="11"/>
      <c r="I40" s="11"/>
      <c r="J40" s="11"/>
    </row>
    <row r="41" spans="1:10" s="4" customFormat="1" ht="21" customHeight="1" x14ac:dyDescent="0.3">
      <c r="A41" s="7"/>
      <c r="B41" s="12" t="s">
        <v>14</v>
      </c>
      <c r="C41" s="255"/>
      <c r="D41" s="256"/>
      <c r="E41" s="256"/>
      <c r="F41" s="257"/>
      <c r="G41" s="11"/>
      <c r="H41" s="21" t="s">
        <v>15</v>
      </c>
      <c r="I41" s="240"/>
      <c r="J41" s="11"/>
    </row>
    <row r="42" spans="1:10" s="4" customFormat="1" ht="5.25" customHeight="1" x14ac:dyDescent="0.3">
      <c r="A42" s="7"/>
      <c r="B42" s="23"/>
      <c r="C42" s="11"/>
      <c r="D42" s="11"/>
      <c r="E42" s="11"/>
      <c r="F42" s="11"/>
      <c r="G42" s="11"/>
      <c r="H42" s="11"/>
      <c r="I42" s="11"/>
      <c r="J42" s="11"/>
    </row>
    <row r="43" spans="1:10" s="4" customFormat="1" ht="21" customHeight="1" x14ac:dyDescent="0.3">
      <c r="A43" s="7"/>
      <c r="B43" s="12" t="s">
        <v>16</v>
      </c>
      <c r="C43" s="255"/>
      <c r="D43" s="256"/>
      <c r="E43" s="256"/>
      <c r="F43" s="257"/>
      <c r="G43" s="21" t="s">
        <v>17</v>
      </c>
      <c r="H43" s="258"/>
      <c r="I43" s="259"/>
      <c r="J43" s="11"/>
    </row>
    <row r="44" spans="1:10" s="4" customFormat="1" ht="5.25" customHeight="1" x14ac:dyDescent="0.3">
      <c r="A44" s="7"/>
      <c r="B44" s="23"/>
      <c r="C44" s="11"/>
      <c r="D44" s="11"/>
      <c r="E44" s="11"/>
      <c r="F44" s="11"/>
      <c r="G44" s="11"/>
      <c r="H44" s="11"/>
      <c r="I44" s="11"/>
      <c r="J44" s="11"/>
    </row>
    <row r="45" spans="1:10" s="4" customFormat="1" ht="21" customHeight="1" x14ac:dyDescent="0.3">
      <c r="A45" s="7"/>
      <c r="B45" s="12" t="s">
        <v>18</v>
      </c>
      <c r="C45" s="260"/>
      <c r="D45" s="256"/>
      <c r="E45" s="256"/>
      <c r="F45" s="257"/>
      <c r="G45" s="71" t="s">
        <v>19</v>
      </c>
      <c r="H45" s="261"/>
      <c r="I45" s="262"/>
      <c r="J45" s="11"/>
    </row>
    <row r="46" spans="1:10" s="4" customFormat="1" ht="5.25" customHeight="1" x14ac:dyDescent="0.3">
      <c r="A46" s="7"/>
      <c r="B46" s="23"/>
      <c r="C46" s="11"/>
      <c r="D46" s="11"/>
      <c r="E46" s="11"/>
      <c r="F46" s="11"/>
      <c r="G46" s="11"/>
      <c r="H46" s="11"/>
      <c r="I46" s="29"/>
      <c r="J46" s="11"/>
    </row>
    <row r="47" spans="1:10" s="4" customFormat="1" ht="21" customHeight="1" x14ac:dyDescent="0.3">
      <c r="A47" s="7"/>
      <c r="B47" s="12" t="s">
        <v>28</v>
      </c>
      <c r="C47" s="12"/>
      <c r="D47" s="12"/>
      <c r="E47" s="12"/>
      <c r="F47" s="26"/>
      <c r="G47" s="11"/>
      <c r="H47" s="30"/>
      <c r="I47" s="30"/>
      <c r="J47" s="11"/>
    </row>
    <row r="48" spans="1:10" s="4" customFormat="1" ht="5.25" customHeight="1" x14ac:dyDescent="0.3">
      <c r="A48" s="7"/>
      <c r="B48" s="31"/>
      <c r="C48" s="11"/>
      <c r="D48" s="11"/>
      <c r="E48" s="11"/>
      <c r="F48" s="11"/>
      <c r="G48" s="11"/>
      <c r="H48" s="11"/>
      <c r="I48" s="11"/>
      <c r="J48" s="11"/>
    </row>
    <row r="49" spans="1:10" s="4" customFormat="1" ht="21" customHeight="1" x14ac:dyDescent="0.3">
      <c r="A49" s="7"/>
      <c r="B49" s="12" t="s">
        <v>29</v>
      </c>
      <c r="C49" s="11"/>
      <c r="D49" s="272"/>
      <c r="E49" s="272"/>
      <c r="F49" s="272"/>
      <c r="G49" s="11"/>
      <c r="H49" s="30"/>
      <c r="I49" s="30"/>
      <c r="J49" s="11"/>
    </row>
    <row r="50" spans="1:10" s="4" customFormat="1" ht="7.25" customHeight="1" x14ac:dyDescent="0.3">
      <c r="A50" s="7"/>
      <c r="B50" s="32"/>
      <c r="C50" s="11"/>
      <c r="D50" s="11"/>
      <c r="E50" s="11"/>
      <c r="F50" s="11"/>
      <c r="G50" s="11"/>
      <c r="H50" s="11"/>
      <c r="I50" s="11"/>
      <c r="J50" s="11"/>
    </row>
    <row r="51" spans="1:10" s="4" customFormat="1" ht="17.25" customHeight="1" x14ac:dyDescent="0.3">
      <c r="A51" s="7"/>
      <c r="B51" s="19" t="s">
        <v>30</v>
      </c>
      <c r="C51" s="20"/>
      <c r="D51" s="20"/>
      <c r="E51" s="20"/>
      <c r="F51" s="20"/>
      <c r="G51" s="20"/>
      <c r="H51" s="20"/>
      <c r="I51" s="20"/>
      <c r="J51" s="11"/>
    </row>
    <row r="52" spans="1:10" s="4" customFormat="1" ht="6" customHeight="1" x14ac:dyDescent="0.3">
      <c r="A52" s="7"/>
      <c r="B52" s="11"/>
      <c r="C52" s="11"/>
      <c r="D52" s="11"/>
      <c r="E52" s="11"/>
      <c r="F52" s="11"/>
      <c r="G52" s="11"/>
      <c r="H52" s="11"/>
      <c r="I52" s="11"/>
      <c r="J52" s="11"/>
    </row>
    <row r="53" spans="1:10" s="4" customFormat="1" ht="17.149999999999999" customHeight="1" x14ac:dyDescent="0.3">
      <c r="A53" s="7"/>
      <c r="B53" s="33" t="s">
        <v>31</v>
      </c>
      <c r="C53" s="34"/>
      <c r="D53" s="34"/>
      <c r="E53" s="34"/>
      <c r="F53" s="34"/>
      <c r="G53" s="34"/>
      <c r="H53" s="34"/>
      <c r="I53" s="34"/>
      <c r="J53" s="11"/>
    </row>
    <row r="54" spans="1:10" s="4" customFormat="1" ht="6" customHeight="1" x14ac:dyDescent="0.3">
      <c r="A54" s="7"/>
      <c r="B54" s="11"/>
      <c r="C54" s="11"/>
      <c r="D54" s="11"/>
      <c r="E54" s="11"/>
      <c r="F54" s="11"/>
      <c r="G54" s="11"/>
      <c r="H54" s="11"/>
      <c r="I54" s="11"/>
      <c r="J54" s="11"/>
    </row>
    <row r="55" spans="1:10" s="4" customFormat="1" ht="20.25" customHeight="1" outlineLevel="1" x14ac:dyDescent="0.3">
      <c r="A55" s="7"/>
      <c r="B55" s="12" t="s">
        <v>11</v>
      </c>
      <c r="C55" s="255"/>
      <c r="D55" s="256"/>
      <c r="E55" s="256"/>
      <c r="F55" s="257"/>
      <c r="G55" s="71" t="s">
        <v>12</v>
      </c>
      <c r="H55" s="261"/>
      <c r="I55" s="262"/>
      <c r="J55" s="11"/>
    </row>
    <row r="56" spans="1:10" s="4" customFormat="1" ht="5.25" customHeight="1" outlineLevel="1" x14ac:dyDescent="0.3">
      <c r="A56" s="7"/>
      <c r="B56" s="22"/>
      <c r="C56" s="11"/>
      <c r="D56" s="11"/>
      <c r="E56" s="11"/>
      <c r="F56" s="11"/>
      <c r="G56" s="11"/>
      <c r="H56" s="11"/>
      <c r="I56" s="11"/>
      <c r="J56" s="11"/>
    </row>
    <row r="57" spans="1:10" s="4" customFormat="1" ht="21" customHeight="1" outlineLevel="1" x14ac:dyDescent="0.3">
      <c r="A57" s="7"/>
      <c r="B57" s="12" t="s">
        <v>13</v>
      </c>
      <c r="C57" s="263"/>
      <c r="D57" s="271"/>
      <c r="E57" s="271"/>
      <c r="F57" s="271"/>
      <c r="G57" s="271"/>
      <c r="H57" s="271"/>
      <c r="I57" s="264"/>
      <c r="J57" s="11"/>
    </row>
    <row r="58" spans="1:10" s="4" customFormat="1" ht="5.25" customHeight="1" outlineLevel="1" x14ac:dyDescent="0.3">
      <c r="A58" s="7"/>
      <c r="B58" s="23"/>
      <c r="C58" s="11"/>
      <c r="D58" s="11"/>
      <c r="E58" s="11"/>
      <c r="F58" s="11"/>
      <c r="G58" s="11"/>
      <c r="H58" s="11"/>
      <c r="I58" s="11"/>
      <c r="J58" s="11"/>
    </row>
    <row r="59" spans="1:10" s="4" customFormat="1" ht="21" customHeight="1" outlineLevel="1" x14ac:dyDescent="0.3">
      <c r="A59" s="7"/>
      <c r="B59" s="12" t="s">
        <v>14</v>
      </c>
      <c r="C59" s="255"/>
      <c r="D59" s="256"/>
      <c r="E59" s="256"/>
      <c r="F59" s="257"/>
      <c r="G59" s="11"/>
      <c r="H59" s="71" t="s">
        <v>15</v>
      </c>
      <c r="I59" s="240"/>
      <c r="J59" s="11"/>
    </row>
    <row r="60" spans="1:10" s="4" customFormat="1" ht="5.25" customHeight="1" outlineLevel="1" x14ac:dyDescent="0.3">
      <c r="A60" s="7"/>
      <c r="B60" s="23"/>
      <c r="C60" s="11"/>
      <c r="D60" s="11"/>
      <c r="E60" s="11"/>
      <c r="F60" s="11"/>
      <c r="G60" s="11"/>
      <c r="H60" s="11"/>
      <c r="I60" s="11"/>
      <c r="J60" s="11"/>
    </row>
    <row r="61" spans="1:10" s="4" customFormat="1" ht="21" customHeight="1" outlineLevel="1" x14ac:dyDescent="0.3">
      <c r="A61" s="7"/>
      <c r="B61" s="12" t="s">
        <v>16</v>
      </c>
      <c r="C61" s="255"/>
      <c r="D61" s="256"/>
      <c r="E61" s="256"/>
      <c r="F61" s="257"/>
      <c r="G61" s="71" t="s">
        <v>17</v>
      </c>
      <c r="H61" s="258"/>
      <c r="I61" s="259"/>
      <c r="J61" s="11"/>
    </row>
    <row r="62" spans="1:10" s="4" customFormat="1" ht="5.25" customHeight="1" outlineLevel="1" x14ac:dyDescent="0.3">
      <c r="A62" s="7"/>
      <c r="B62" s="23"/>
      <c r="C62" s="11"/>
      <c r="D62" s="11"/>
      <c r="E62" s="11"/>
      <c r="F62" s="11"/>
      <c r="G62" s="88"/>
      <c r="H62" s="11"/>
      <c r="I62" s="11"/>
      <c r="J62" s="11"/>
    </row>
    <row r="63" spans="1:10" s="4" customFormat="1" ht="21" customHeight="1" outlineLevel="1" x14ac:dyDescent="0.3">
      <c r="A63" s="7"/>
      <c r="B63" s="12" t="s">
        <v>18</v>
      </c>
      <c r="C63" s="260"/>
      <c r="D63" s="256"/>
      <c r="E63" s="256"/>
      <c r="F63" s="257"/>
      <c r="G63" s="71" t="s">
        <v>19</v>
      </c>
      <c r="H63" s="261"/>
      <c r="I63" s="262"/>
      <c r="J63" s="11"/>
    </row>
    <row r="64" spans="1:10" s="4" customFormat="1" ht="5.25" customHeight="1" outlineLevel="1" x14ac:dyDescent="0.3">
      <c r="A64" s="7"/>
      <c r="B64" s="23"/>
      <c r="C64" s="11"/>
      <c r="D64" s="11"/>
      <c r="E64" s="11"/>
      <c r="F64" s="11"/>
      <c r="G64" s="11"/>
      <c r="H64" s="11"/>
      <c r="I64" s="11"/>
      <c r="J64" s="11"/>
    </row>
    <row r="65" spans="1:10" s="4" customFormat="1" ht="21.75" customHeight="1" outlineLevel="1" x14ac:dyDescent="0.3">
      <c r="A65" s="7"/>
      <c r="B65" s="12" t="s">
        <v>20</v>
      </c>
      <c r="C65" s="263"/>
      <c r="D65" s="264"/>
      <c r="E65" s="21" t="s">
        <v>21</v>
      </c>
      <c r="F65" s="24"/>
      <c r="G65" s="11"/>
      <c r="H65" s="11"/>
      <c r="I65" s="11"/>
      <c r="J65" s="11"/>
    </row>
    <row r="66" spans="1:10" s="4" customFormat="1" ht="5.25" customHeight="1" outlineLevel="1" x14ac:dyDescent="0.3">
      <c r="A66" s="7"/>
      <c r="B66" s="23"/>
      <c r="C66" s="11"/>
      <c r="D66" s="11"/>
      <c r="E66" s="25"/>
      <c r="F66" s="11"/>
      <c r="G66" s="11"/>
      <c r="H66" s="11"/>
      <c r="I66" s="11"/>
      <c r="J66" s="11"/>
    </row>
    <row r="67" spans="1:10" s="4" customFormat="1" ht="20.25" customHeight="1" outlineLevel="1" x14ac:dyDescent="0.3">
      <c r="A67" s="7"/>
      <c r="B67" s="12" t="s">
        <v>22</v>
      </c>
      <c r="C67" s="260"/>
      <c r="D67" s="256"/>
      <c r="E67" s="256"/>
      <c r="F67" s="257"/>
      <c r="G67" s="11"/>
      <c r="H67" s="11"/>
      <c r="I67" s="11"/>
      <c r="J67" s="11"/>
    </row>
    <row r="68" spans="1:10" s="4" customFormat="1" ht="18" customHeight="1" x14ac:dyDescent="0.3">
      <c r="A68" s="7"/>
      <c r="B68" s="35" t="s">
        <v>32</v>
      </c>
      <c r="C68" s="11"/>
      <c r="D68" s="11"/>
      <c r="E68" s="11"/>
      <c r="F68" s="11"/>
      <c r="G68" s="11"/>
      <c r="H68" s="11"/>
      <c r="I68" s="11"/>
      <c r="J68" s="11"/>
    </row>
    <row r="69" spans="1:10" s="4" customFormat="1" ht="17.149999999999999" customHeight="1" x14ac:dyDescent="0.3">
      <c r="A69" s="7"/>
      <c r="B69" s="33" t="s">
        <v>33</v>
      </c>
      <c r="C69" s="34"/>
      <c r="D69" s="34"/>
      <c r="E69" s="34"/>
      <c r="F69" s="34"/>
      <c r="G69" s="34"/>
      <c r="H69" s="34"/>
      <c r="I69" s="34"/>
      <c r="J69" s="11"/>
    </row>
    <row r="70" spans="1:10" s="4" customFormat="1" ht="6" customHeight="1" x14ac:dyDescent="0.3">
      <c r="A70" s="7"/>
      <c r="B70" s="11"/>
      <c r="C70" s="11"/>
      <c r="D70" s="11"/>
      <c r="E70" s="11"/>
      <c r="F70" s="11"/>
      <c r="G70" s="11"/>
      <c r="H70" s="11"/>
      <c r="I70" s="11"/>
      <c r="J70" s="11"/>
    </row>
    <row r="71" spans="1:10" s="4" customFormat="1" ht="20.25" customHeight="1" outlineLevel="1" x14ac:dyDescent="0.3">
      <c r="A71" s="7"/>
      <c r="B71" s="12" t="s">
        <v>11</v>
      </c>
      <c r="C71" s="255"/>
      <c r="D71" s="256"/>
      <c r="E71" s="256"/>
      <c r="F71" s="257"/>
      <c r="G71" s="71" t="s">
        <v>12</v>
      </c>
      <c r="H71" s="261"/>
      <c r="I71" s="262"/>
      <c r="J71" s="11"/>
    </row>
    <row r="72" spans="1:10" s="4" customFormat="1" ht="5.25" customHeight="1" outlineLevel="1" x14ac:dyDescent="0.3">
      <c r="A72" s="7"/>
      <c r="B72" s="22"/>
      <c r="C72" s="11"/>
      <c r="D72" s="11"/>
      <c r="E72" s="11"/>
      <c r="F72" s="11"/>
      <c r="G72" s="11"/>
      <c r="H72" s="11"/>
      <c r="I72" s="11"/>
      <c r="J72" s="11"/>
    </row>
    <row r="73" spans="1:10" s="4" customFormat="1" ht="21" customHeight="1" outlineLevel="1" x14ac:dyDescent="0.3">
      <c r="A73" s="7"/>
      <c r="B73" s="12" t="s">
        <v>13</v>
      </c>
      <c r="C73" s="263"/>
      <c r="D73" s="271"/>
      <c r="E73" s="271"/>
      <c r="F73" s="271"/>
      <c r="G73" s="271"/>
      <c r="H73" s="271"/>
      <c r="I73" s="264"/>
      <c r="J73" s="11"/>
    </row>
    <row r="74" spans="1:10" s="4" customFormat="1" ht="5.25" customHeight="1" outlineLevel="1" x14ac:dyDescent="0.3">
      <c r="A74" s="7"/>
      <c r="B74" s="23"/>
      <c r="C74" s="11"/>
      <c r="D74" s="11"/>
      <c r="E74" s="11"/>
      <c r="F74" s="11"/>
      <c r="G74" s="11"/>
      <c r="H74" s="11"/>
      <c r="I74" s="11"/>
      <c r="J74" s="11"/>
    </row>
    <row r="75" spans="1:10" s="4" customFormat="1" ht="21" customHeight="1" outlineLevel="1" x14ac:dyDescent="0.3">
      <c r="A75" s="7"/>
      <c r="B75" s="12" t="s">
        <v>14</v>
      </c>
      <c r="C75" s="255"/>
      <c r="D75" s="256"/>
      <c r="E75" s="256"/>
      <c r="F75" s="257"/>
      <c r="G75" s="11"/>
      <c r="H75" s="71" t="s">
        <v>15</v>
      </c>
      <c r="I75" s="240"/>
      <c r="J75" s="11"/>
    </row>
    <row r="76" spans="1:10" s="4" customFormat="1" ht="5.25" customHeight="1" outlineLevel="1" x14ac:dyDescent="0.3">
      <c r="A76" s="7"/>
      <c r="B76" s="23"/>
      <c r="C76" s="11"/>
      <c r="D76" s="11"/>
      <c r="E76" s="11"/>
      <c r="F76" s="11"/>
      <c r="G76" s="11"/>
      <c r="H76" s="11"/>
      <c r="I76" s="11"/>
      <c r="J76" s="11"/>
    </row>
    <row r="77" spans="1:10" s="4" customFormat="1" ht="21" customHeight="1" outlineLevel="1" x14ac:dyDescent="0.3">
      <c r="A77" s="7"/>
      <c r="B77" s="12" t="s">
        <v>16</v>
      </c>
      <c r="C77" s="255"/>
      <c r="D77" s="256"/>
      <c r="E77" s="256"/>
      <c r="F77" s="257"/>
      <c r="G77" s="71" t="s">
        <v>17</v>
      </c>
      <c r="H77" s="258"/>
      <c r="I77" s="259"/>
      <c r="J77" s="11"/>
    </row>
    <row r="78" spans="1:10" s="4" customFormat="1" ht="5.25" customHeight="1" outlineLevel="1" x14ac:dyDescent="0.3">
      <c r="A78" s="7"/>
      <c r="B78" s="23"/>
      <c r="C78" s="11"/>
      <c r="D78" s="11"/>
      <c r="E78" s="11"/>
      <c r="F78" s="11"/>
      <c r="G78" s="88"/>
      <c r="H78" s="11"/>
      <c r="I78" s="11"/>
      <c r="J78" s="11"/>
    </row>
    <row r="79" spans="1:10" s="4" customFormat="1" ht="21" customHeight="1" outlineLevel="1" x14ac:dyDescent="0.3">
      <c r="A79" s="7"/>
      <c r="B79" s="12" t="s">
        <v>18</v>
      </c>
      <c r="C79" s="260"/>
      <c r="D79" s="256"/>
      <c r="E79" s="256"/>
      <c r="F79" s="257"/>
      <c r="G79" s="71" t="s">
        <v>19</v>
      </c>
      <c r="H79" s="261"/>
      <c r="I79" s="262"/>
      <c r="J79" s="11"/>
    </row>
    <row r="80" spans="1:10" s="4" customFormat="1" ht="5.25" customHeight="1" outlineLevel="1" x14ac:dyDescent="0.3">
      <c r="A80" s="7"/>
      <c r="B80" s="23"/>
      <c r="C80" s="11"/>
      <c r="D80" s="11"/>
      <c r="E80" s="11"/>
      <c r="F80" s="11"/>
      <c r="G80" s="11"/>
      <c r="H80" s="11"/>
      <c r="I80" s="11"/>
      <c r="J80" s="11"/>
    </row>
    <row r="81" spans="1:10" s="4" customFormat="1" ht="21.75" customHeight="1" outlineLevel="1" x14ac:dyDescent="0.3">
      <c r="A81" s="7"/>
      <c r="B81" s="12" t="s">
        <v>20</v>
      </c>
      <c r="C81" s="263"/>
      <c r="D81" s="264"/>
      <c r="E81" s="21" t="s">
        <v>21</v>
      </c>
      <c r="F81" s="24"/>
      <c r="G81" s="11"/>
      <c r="H81" s="11"/>
      <c r="I81" s="11"/>
      <c r="J81" s="11"/>
    </row>
    <row r="82" spans="1:10" s="4" customFormat="1" ht="5.25" customHeight="1" outlineLevel="1" x14ac:dyDescent="0.3">
      <c r="A82" s="7"/>
      <c r="B82" s="23"/>
      <c r="C82" s="11"/>
      <c r="D82" s="11"/>
      <c r="E82" s="25"/>
      <c r="F82" s="11"/>
      <c r="G82" s="11"/>
      <c r="H82" s="11"/>
      <c r="I82" s="11"/>
      <c r="J82" s="11"/>
    </row>
    <row r="83" spans="1:10" s="4" customFormat="1" ht="20.25" customHeight="1" outlineLevel="1" x14ac:dyDescent="0.3">
      <c r="A83" s="7"/>
      <c r="B83" s="12" t="s">
        <v>22</v>
      </c>
      <c r="C83" s="260"/>
      <c r="D83" s="256"/>
      <c r="E83" s="256"/>
      <c r="F83" s="257"/>
      <c r="G83" s="11"/>
      <c r="H83" s="11"/>
      <c r="I83" s="11"/>
      <c r="J83" s="11"/>
    </row>
    <row r="84" spans="1:10" s="4" customFormat="1" ht="18" customHeight="1" x14ac:dyDescent="0.3">
      <c r="A84" s="7"/>
      <c r="B84" s="35" t="s">
        <v>34</v>
      </c>
      <c r="C84" s="11"/>
      <c r="D84" s="11"/>
      <c r="E84" s="11"/>
      <c r="F84" s="11"/>
      <c r="G84" s="11"/>
      <c r="H84" s="11"/>
      <c r="I84" s="11"/>
      <c r="J84" s="11"/>
    </row>
    <row r="85" spans="1:10" s="4" customFormat="1" ht="17.149999999999999" customHeight="1" x14ac:dyDescent="0.3">
      <c r="A85" s="7"/>
      <c r="B85" s="33" t="s">
        <v>35</v>
      </c>
      <c r="C85" s="34"/>
      <c r="D85" s="34"/>
      <c r="E85" s="34"/>
      <c r="F85" s="34"/>
      <c r="G85" s="34"/>
      <c r="H85" s="34"/>
      <c r="I85" s="34"/>
      <c r="J85" s="11"/>
    </row>
    <row r="86" spans="1:10" s="4" customFormat="1" ht="6" customHeight="1" x14ac:dyDescent="0.3">
      <c r="A86" s="7"/>
      <c r="B86" s="11"/>
      <c r="C86" s="11"/>
      <c r="D86" s="11"/>
      <c r="E86" s="11"/>
      <c r="F86" s="11"/>
      <c r="G86" s="11"/>
      <c r="H86" s="11"/>
      <c r="I86" s="11"/>
      <c r="J86" s="11"/>
    </row>
    <row r="87" spans="1:10" s="4" customFormat="1" ht="20.25" customHeight="1" outlineLevel="1" x14ac:dyDescent="0.3">
      <c r="A87" s="7"/>
      <c r="B87" s="12" t="s">
        <v>11</v>
      </c>
      <c r="C87" s="255"/>
      <c r="D87" s="256"/>
      <c r="E87" s="256"/>
      <c r="F87" s="257"/>
      <c r="G87" s="71" t="s">
        <v>12</v>
      </c>
      <c r="H87" s="261"/>
      <c r="I87" s="262"/>
      <c r="J87" s="11"/>
    </row>
    <row r="88" spans="1:10" s="4" customFormat="1" ht="5.25" customHeight="1" outlineLevel="1" x14ac:dyDescent="0.3">
      <c r="A88" s="7"/>
      <c r="B88" s="22"/>
      <c r="C88" s="11"/>
      <c r="D88" s="11"/>
      <c r="E88" s="11"/>
      <c r="F88" s="11"/>
      <c r="G88" s="11"/>
      <c r="H88" s="11"/>
      <c r="I88" s="11"/>
      <c r="J88" s="11"/>
    </row>
    <row r="89" spans="1:10" s="4" customFormat="1" ht="21" customHeight="1" outlineLevel="1" x14ac:dyDescent="0.3">
      <c r="A89" s="7"/>
      <c r="B89" s="12" t="s">
        <v>13</v>
      </c>
      <c r="C89" s="263"/>
      <c r="D89" s="271"/>
      <c r="E89" s="271"/>
      <c r="F89" s="271"/>
      <c r="G89" s="271"/>
      <c r="H89" s="271"/>
      <c r="I89" s="264"/>
      <c r="J89" s="11"/>
    </row>
    <row r="90" spans="1:10" s="4" customFormat="1" ht="5.25" customHeight="1" outlineLevel="1" x14ac:dyDescent="0.3">
      <c r="A90" s="7"/>
      <c r="B90" s="23"/>
      <c r="C90" s="11"/>
      <c r="D90" s="11"/>
      <c r="E90" s="11"/>
      <c r="F90" s="11"/>
      <c r="G90" s="11"/>
      <c r="H90" s="11"/>
      <c r="I90" s="11"/>
      <c r="J90" s="11"/>
    </row>
    <row r="91" spans="1:10" s="4" customFormat="1" ht="21" customHeight="1" outlineLevel="1" x14ac:dyDescent="0.3">
      <c r="A91" s="7"/>
      <c r="B91" s="12" t="s">
        <v>14</v>
      </c>
      <c r="C91" s="255"/>
      <c r="D91" s="256"/>
      <c r="E91" s="256"/>
      <c r="F91" s="257"/>
      <c r="G91" s="11"/>
      <c r="H91" s="71" t="s">
        <v>15</v>
      </c>
      <c r="I91" s="240"/>
      <c r="J91" s="11"/>
    </row>
    <row r="92" spans="1:10" s="4" customFormat="1" ht="5.25" customHeight="1" outlineLevel="1" x14ac:dyDescent="0.3">
      <c r="A92" s="7"/>
      <c r="B92" s="23"/>
      <c r="C92" s="11"/>
      <c r="D92" s="11"/>
      <c r="E92" s="11"/>
      <c r="F92" s="11"/>
      <c r="G92" s="11"/>
      <c r="H92" s="11"/>
      <c r="I92" s="11"/>
      <c r="J92" s="11"/>
    </row>
    <row r="93" spans="1:10" s="4" customFormat="1" ht="21" customHeight="1" outlineLevel="1" x14ac:dyDescent="0.3">
      <c r="A93" s="7"/>
      <c r="B93" s="12" t="s">
        <v>16</v>
      </c>
      <c r="C93" s="255"/>
      <c r="D93" s="256"/>
      <c r="E93" s="256"/>
      <c r="F93" s="257"/>
      <c r="G93" s="71" t="s">
        <v>17</v>
      </c>
      <c r="H93" s="258"/>
      <c r="I93" s="259"/>
      <c r="J93" s="11"/>
    </row>
    <row r="94" spans="1:10" s="4" customFormat="1" ht="5.25" customHeight="1" outlineLevel="1" x14ac:dyDescent="0.3">
      <c r="A94" s="7"/>
      <c r="B94" s="23"/>
      <c r="C94" s="11"/>
      <c r="D94" s="11"/>
      <c r="E94" s="11"/>
      <c r="F94" s="11"/>
      <c r="G94" s="88"/>
      <c r="H94" s="11"/>
      <c r="I94" s="11"/>
      <c r="J94" s="11"/>
    </row>
    <row r="95" spans="1:10" s="4" customFormat="1" ht="21" customHeight="1" outlineLevel="1" x14ac:dyDescent="0.3">
      <c r="A95" s="7"/>
      <c r="B95" s="12" t="s">
        <v>18</v>
      </c>
      <c r="C95" s="260"/>
      <c r="D95" s="256"/>
      <c r="E95" s="256"/>
      <c r="F95" s="257"/>
      <c r="G95" s="71" t="s">
        <v>19</v>
      </c>
      <c r="H95" s="261"/>
      <c r="I95" s="262"/>
      <c r="J95" s="11"/>
    </row>
    <row r="96" spans="1:10" s="4" customFormat="1" ht="5.25" customHeight="1" outlineLevel="1" x14ac:dyDescent="0.3">
      <c r="A96" s="7"/>
      <c r="B96" s="23"/>
      <c r="C96" s="11"/>
      <c r="D96" s="11"/>
      <c r="E96" s="11"/>
      <c r="F96" s="11"/>
      <c r="G96" s="11"/>
      <c r="H96" s="11"/>
      <c r="I96" s="11"/>
      <c r="J96" s="11"/>
    </row>
    <row r="97" spans="1:10" s="4" customFormat="1" ht="21.75" customHeight="1" outlineLevel="1" x14ac:dyDescent="0.3">
      <c r="A97" s="7"/>
      <c r="B97" s="12" t="s">
        <v>20</v>
      </c>
      <c r="C97" s="263"/>
      <c r="D97" s="264"/>
      <c r="E97" s="21" t="s">
        <v>21</v>
      </c>
      <c r="F97" s="24"/>
      <c r="G97" s="11"/>
      <c r="H97" s="11"/>
      <c r="I97" s="11"/>
      <c r="J97" s="11"/>
    </row>
    <row r="98" spans="1:10" s="4" customFormat="1" ht="5.25" customHeight="1" outlineLevel="1" x14ac:dyDescent="0.3">
      <c r="A98" s="7"/>
      <c r="B98" s="23"/>
      <c r="C98" s="11"/>
      <c r="D98" s="11"/>
      <c r="E98" s="25"/>
      <c r="F98" s="11"/>
      <c r="G98" s="11"/>
      <c r="H98" s="11"/>
      <c r="I98" s="11"/>
      <c r="J98" s="11"/>
    </row>
    <row r="99" spans="1:10" s="4" customFormat="1" ht="20.25" customHeight="1" outlineLevel="1" x14ac:dyDescent="0.3">
      <c r="A99" s="7"/>
      <c r="B99" s="12" t="s">
        <v>22</v>
      </c>
      <c r="C99" s="260"/>
      <c r="D99" s="256"/>
      <c r="E99" s="256"/>
      <c r="F99" s="257"/>
      <c r="G99" s="11"/>
      <c r="H99" s="11"/>
      <c r="I99" s="11"/>
      <c r="J99" s="11"/>
    </row>
    <row r="100" spans="1:10" s="4" customFormat="1" ht="18" customHeight="1" x14ac:dyDescent="0.3">
      <c r="A100" s="7"/>
      <c r="B100" s="35" t="s">
        <v>36</v>
      </c>
      <c r="C100" s="11"/>
      <c r="D100" s="11"/>
      <c r="E100" s="11"/>
      <c r="F100" s="11"/>
      <c r="G100" s="11"/>
      <c r="H100" s="11"/>
      <c r="I100" s="11"/>
      <c r="J100" s="11"/>
    </row>
    <row r="101" spans="1:10" s="4" customFormat="1" ht="11.75" customHeight="1" x14ac:dyDescent="0.3">
      <c r="A101" s="7"/>
      <c r="B101" s="36" t="s">
        <v>37</v>
      </c>
      <c r="C101" s="11"/>
      <c r="D101" s="11"/>
      <c r="E101" s="11"/>
      <c r="F101" s="11"/>
      <c r="G101" s="11"/>
      <c r="H101" s="11"/>
      <c r="I101" s="11"/>
      <c r="J101" s="11"/>
    </row>
    <row r="102" spans="1:10" s="4" customFormat="1" ht="6" customHeight="1" x14ac:dyDescent="0.3">
      <c r="A102" s="7"/>
      <c r="B102" s="36"/>
      <c r="C102" s="11"/>
      <c r="D102" s="11"/>
      <c r="E102" s="11"/>
      <c r="F102" s="11"/>
      <c r="G102" s="11"/>
      <c r="H102" s="11"/>
      <c r="I102" s="11"/>
      <c r="J102" s="11"/>
    </row>
    <row r="103" spans="1:10" s="4" customFormat="1" ht="19.5" customHeight="1" x14ac:dyDescent="0.3">
      <c r="A103" s="7"/>
      <c r="B103" s="9" t="s">
        <v>38</v>
      </c>
      <c r="C103" s="10"/>
      <c r="D103" s="10"/>
      <c r="E103" s="10"/>
      <c r="F103" s="10"/>
      <c r="G103" s="10"/>
      <c r="H103" s="10"/>
      <c r="I103" s="10"/>
      <c r="J103" s="11"/>
    </row>
    <row r="104" spans="1:10" s="4" customFormat="1" ht="6.65" customHeight="1" x14ac:dyDescent="0.3">
      <c r="A104" s="7"/>
      <c r="B104" s="37"/>
      <c r="C104" s="11"/>
      <c r="D104" s="11"/>
      <c r="E104" s="11"/>
      <c r="F104" s="11"/>
      <c r="G104" s="11"/>
      <c r="H104" s="11"/>
      <c r="I104" s="11"/>
      <c r="J104" s="11"/>
    </row>
    <row r="105" spans="1:10" s="4" customFormat="1" ht="17.25" customHeight="1" x14ac:dyDescent="0.3">
      <c r="A105" s="7"/>
      <c r="B105" s="19" t="s">
        <v>39</v>
      </c>
      <c r="C105" s="20"/>
      <c r="D105" s="20"/>
      <c r="E105" s="20"/>
      <c r="F105" s="20"/>
      <c r="G105" s="20"/>
      <c r="H105" s="20"/>
      <c r="I105" s="20"/>
      <c r="J105" s="11"/>
    </row>
    <row r="106" spans="1:10" s="4" customFormat="1" ht="7.5" customHeight="1" x14ac:dyDescent="0.3">
      <c r="A106" s="7"/>
      <c r="B106" s="38"/>
      <c r="C106" s="7"/>
      <c r="D106" s="7"/>
      <c r="E106" s="7"/>
      <c r="F106" s="7"/>
      <c r="G106" s="7"/>
      <c r="H106" s="7"/>
      <c r="I106" s="7"/>
      <c r="J106" s="11"/>
    </row>
    <row r="107" spans="1:10" s="4" customFormat="1" ht="241.5" customHeight="1" x14ac:dyDescent="0.3">
      <c r="A107" s="7"/>
      <c r="B107" s="39" t="s">
        <v>40</v>
      </c>
      <c r="C107" s="289" t="s">
        <v>41</v>
      </c>
      <c r="D107" s="290"/>
      <c r="E107" s="290"/>
      <c r="F107" s="290"/>
      <c r="G107" s="290"/>
      <c r="H107" s="290"/>
      <c r="I107" s="291"/>
      <c r="J107" s="11"/>
    </row>
    <row r="108" spans="1:10" s="4" customFormat="1" ht="6" customHeight="1" x14ac:dyDescent="0.3">
      <c r="A108" s="7"/>
      <c r="B108" s="38"/>
      <c r="C108" s="7"/>
      <c r="D108" s="7"/>
      <c r="E108" s="7"/>
      <c r="F108" s="7"/>
      <c r="G108" s="7"/>
      <c r="H108" s="7"/>
      <c r="I108" s="7"/>
      <c r="J108" s="11"/>
    </row>
    <row r="109" spans="1:10" s="4" customFormat="1" ht="6" customHeight="1" x14ac:dyDescent="0.3">
      <c r="A109" s="7"/>
      <c r="B109" s="11"/>
      <c r="C109" s="11"/>
      <c r="D109" s="11"/>
      <c r="E109" s="11"/>
      <c r="F109" s="11"/>
      <c r="G109" s="11"/>
      <c r="H109" s="11"/>
      <c r="I109" s="11"/>
      <c r="J109" s="11"/>
    </row>
    <row r="110" spans="1:10" s="4" customFormat="1" ht="18" customHeight="1" x14ac:dyDescent="0.3">
      <c r="A110" s="7"/>
      <c r="B110" s="40" t="s">
        <v>42</v>
      </c>
      <c r="C110" s="41"/>
      <c r="D110" s="41"/>
      <c r="E110" s="41"/>
      <c r="F110" s="41"/>
      <c r="G110" s="41"/>
      <c r="H110" s="41"/>
      <c r="I110" s="41"/>
      <c r="J110" s="11"/>
    </row>
    <row r="111" spans="1:10" s="4" customFormat="1" ht="18" customHeight="1" x14ac:dyDescent="0.3">
      <c r="A111" s="7"/>
      <c r="B111" s="42" t="s">
        <v>43</v>
      </c>
      <c r="C111" s="43"/>
      <c r="D111" s="43"/>
      <c r="E111" s="43"/>
      <c r="F111" s="43"/>
      <c r="G111" s="43"/>
      <c r="H111" s="43"/>
      <c r="I111" s="43"/>
      <c r="J111" s="11"/>
    </row>
    <row r="112" spans="1:10" s="4" customFormat="1" ht="6" customHeight="1" x14ac:dyDescent="0.3">
      <c r="A112" s="7"/>
      <c r="B112" s="43"/>
      <c r="C112" s="43"/>
      <c r="D112" s="43"/>
      <c r="E112" s="43"/>
      <c r="F112" s="43"/>
      <c r="G112" s="43"/>
      <c r="H112" s="43"/>
      <c r="I112" s="43"/>
      <c r="J112" s="11"/>
    </row>
    <row r="113" spans="1:256" s="4" customFormat="1" ht="24" x14ac:dyDescent="0.3">
      <c r="A113" s="7"/>
      <c r="B113" s="268" t="s">
        <v>44</v>
      </c>
      <c r="C113" s="268"/>
      <c r="D113" s="268" t="s">
        <v>45</v>
      </c>
      <c r="E113" s="268"/>
      <c r="F113" s="44" t="s">
        <v>46</v>
      </c>
      <c r="G113" s="44" t="s">
        <v>47</v>
      </c>
      <c r="H113" s="268" t="s">
        <v>48</v>
      </c>
      <c r="I113" s="268"/>
      <c r="J113" s="11"/>
    </row>
    <row r="114" spans="1:256" s="5" customFormat="1" ht="3.75" customHeight="1" x14ac:dyDescent="0.3">
      <c r="A114" s="7"/>
      <c r="B114" s="45"/>
      <c r="C114" s="45"/>
      <c r="D114" s="45"/>
      <c r="E114" s="45"/>
      <c r="F114" s="45"/>
      <c r="G114" s="45"/>
      <c r="H114" s="45"/>
      <c r="I114" s="7"/>
      <c r="J114" s="7"/>
    </row>
    <row r="115" spans="1:256" s="4" customFormat="1" ht="30" customHeight="1" x14ac:dyDescent="0.3">
      <c r="A115" s="7"/>
      <c r="B115" s="267"/>
      <c r="C115" s="267"/>
      <c r="D115" s="267"/>
      <c r="E115" s="267"/>
      <c r="F115" s="46"/>
      <c r="G115" s="46"/>
      <c r="H115" s="266"/>
      <c r="I115" s="266"/>
      <c r="J115" s="11"/>
    </row>
    <row r="116" spans="1:256" s="4" customFormat="1" ht="3" customHeight="1" x14ac:dyDescent="0.3">
      <c r="A116" s="7"/>
      <c r="B116" s="47"/>
      <c r="C116" s="47"/>
      <c r="D116" s="48"/>
      <c r="E116" s="48"/>
      <c r="F116" s="49"/>
      <c r="G116" s="49"/>
      <c r="H116" s="48"/>
      <c r="I116" s="48"/>
      <c r="J116" s="7"/>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s="4" customFormat="1" ht="30" customHeight="1" x14ac:dyDescent="0.3">
      <c r="A117" s="7"/>
      <c r="B117" s="267"/>
      <c r="C117" s="267"/>
      <c r="D117" s="267"/>
      <c r="E117" s="267"/>
      <c r="F117" s="46"/>
      <c r="G117" s="46"/>
      <c r="H117" s="266"/>
      <c r="I117" s="266"/>
      <c r="J117" s="11"/>
    </row>
    <row r="118" spans="1:256" s="4" customFormat="1" ht="3" customHeight="1" x14ac:dyDescent="0.3">
      <c r="A118" s="7"/>
      <c r="B118" s="47"/>
      <c r="C118" s="47"/>
      <c r="D118" s="48"/>
      <c r="E118" s="48"/>
      <c r="F118" s="49"/>
      <c r="G118" s="49"/>
      <c r="H118" s="48"/>
      <c r="I118" s="48"/>
      <c r="J118" s="7"/>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4" customFormat="1" ht="30" customHeight="1" x14ac:dyDescent="0.3">
      <c r="A119" s="7"/>
      <c r="B119" s="267"/>
      <c r="C119" s="267"/>
      <c r="D119" s="267"/>
      <c r="E119" s="267"/>
      <c r="F119" s="46"/>
      <c r="G119" s="46"/>
      <c r="H119" s="266"/>
      <c r="I119" s="266"/>
      <c r="J119" s="11"/>
    </row>
    <row r="120" spans="1:256" s="4" customFormat="1" ht="3" customHeight="1" x14ac:dyDescent="0.3">
      <c r="A120" s="7"/>
      <c r="B120" s="47"/>
      <c r="C120" s="47"/>
      <c r="D120" s="48"/>
      <c r="E120" s="48"/>
      <c r="F120" s="49"/>
      <c r="G120" s="49"/>
      <c r="H120" s="48"/>
      <c r="I120" s="48"/>
      <c r="J120" s="7"/>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s="4" customFormat="1" ht="30" customHeight="1" x14ac:dyDescent="0.3">
      <c r="A121" s="7"/>
      <c r="B121" s="267"/>
      <c r="C121" s="267"/>
      <c r="D121" s="267"/>
      <c r="E121" s="267"/>
      <c r="F121" s="46"/>
      <c r="G121" s="46"/>
      <c r="H121" s="266"/>
      <c r="I121" s="266"/>
      <c r="J121" s="11"/>
    </row>
    <row r="122" spans="1:256" s="4" customFormat="1" ht="6" customHeight="1" x14ac:dyDescent="0.3">
      <c r="A122" s="7"/>
      <c r="B122" s="11"/>
      <c r="C122" s="11"/>
      <c r="D122" s="11"/>
      <c r="E122" s="11"/>
      <c r="F122" s="11"/>
      <c r="G122" s="11"/>
      <c r="H122" s="11"/>
      <c r="I122" s="11"/>
      <c r="J122" s="11"/>
    </row>
    <row r="123" spans="1:256" s="4" customFormat="1" ht="18" customHeight="1" x14ac:dyDescent="0.3">
      <c r="A123" s="7"/>
      <c r="B123" s="40" t="s">
        <v>49</v>
      </c>
      <c r="C123" s="41"/>
      <c r="D123" s="41"/>
      <c r="E123" s="41"/>
      <c r="F123" s="41"/>
      <c r="G123" s="41"/>
      <c r="H123" s="41"/>
      <c r="I123" s="41"/>
      <c r="J123" s="11"/>
    </row>
    <row r="124" spans="1:256" s="4" customFormat="1" ht="6" customHeight="1" x14ac:dyDescent="0.3">
      <c r="A124" s="7"/>
      <c r="B124" s="50"/>
      <c r="C124" s="43"/>
      <c r="D124" s="43"/>
      <c r="E124" s="43"/>
      <c r="F124" s="43"/>
      <c r="G124" s="43"/>
      <c r="H124" s="43"/>
      <c r="I124" s="43"/>
      <c r="J124" s="11"/>
    </row>
    <row r="125" spans="1:256" s="4" customFormat="1" ht="24" x14ac:dyDescent="0.3">
      <c r="A125" s="7"/>
      <c r="B125" s="268" t="s">
        <v>50</v>
      </c>
      <c r="C125" s="268"/>
      <c r="D125" s="51" t="s">
        <v>46</v>
      </c>
      <c r="E125" s="44" t="s">
        <v>47</v>
      </c>
      <c r="F125" s="268" t="s">
        <v>48</v>
      </c>
      <c r="G125" s="268"/>
      <c r="H125" s="268"/>
      <c r="I125" s="268"/>
      <c r="J125" s="11"/>
    </row>
    <row r="126" spans="1:256" s="5" customFormat="1" ht="3.75" customHeight="1" x14ac:dyDescent="0.3">
      <c r="A126" s="7"/>
      <c r="B126" s="45"/>
      <c r="C126" s="45"/>
      <c r="D126" s="45"/>
      <c r="E126" s="45"/>
      <c r="F126" s="45"/>
      <c r="G126" s="45"/>
      <c r="H126" s="45"/>
      <c r="I126" s="7"/>
      <c r="J126" s="7"/>
    </row>
    <row r="127" spans="1:256" s="4" customFormat="1" ht="18" customHeight="1" x14ac:dyDescent="0.3">
      <c r="A127" s="7"/>
      <c r="B127" s="267"/>
      <c r="C127" s="267"/>
      <c r="D127" s="52"/>
      <c r="E127" s="52"/>
      <c r="F127" s="267"/>
      <c r="G127" s="267"/>
      <c r="H127" s="267"/>
      <c r="I127" s="267"/>
      <c r="J127" s="11"/>
    </row>
    <row r="128" spans="1:256" s="4" customFormat="1" ht="3.75" customHeight="1" x14ac:dyDescent="0.3">
      <c r="A128" s="7"/>
      <c r="B128" s="53"/>
      <c r="C128" s="53"/>
      <c r="D128" s="54"/>
      <c r="E128" s="54"/>
      <c r="F128" s="55"/>
      <c r="G128" s="55"/>
      <c r="H128" s="55"/>
      <c r="I128" s="55"/>
      <c r="J128" s="7"/>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4" customFormat="1" ht="18" customHeight="1" x14ac:dyDescent="0.3">
      <c r="A129" s="7"/>
      <c r="B129" s="267"/>
      <c r="C129" s="267"/>
      <c r="D129" s="52"/>
      <c r="E129" s="52"/>
      <c r="F129" s="267"/>
      <c r="G129" s="267"/>
      <c r="H129" s="267"/>
      <c r="I129" s="267"/>
      <c r="J129" s="11"/>
    </row>
    <row r="130" spans="1:256" s="4" customFormat="1" ht="3.75" customHeight="1" x14ac:dyDescent="0.3">
      <c r="A130" s="7"/>
      <c r="B130" s="53"/>
      <c r="C130" s="53"/>
      <c r="D130" s="54"/>
      <c r="E130" s="54"/>
      <c r="F130" s="55"/>
      <c r="G130" s="55"/>
      <c r="H130" s="55"/>
      <c r="I130" s="55"/>
      <c r="J130" s="7"/>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4" customFormat="1" ht="18" customHeight="1" x14ac:dyDescent="0.3">
      <c r="A131" s="7"/>
      <c r="B131" s="267"/>
      <c r="C131" s="267"/>
      <c r="D131" s="52"/>
      <c r="E131" s="52"/>
      <c r="F131" s="267"/>
      <c r="G131" s="267"/>
      <c r="H131" s="267"/>
      <c r="I131" s="267"/>
      <c r="J131" s="11"/>
    </row>
    <row r="132" spans="1:256" s="4" customFormat="1" ht="3.75" customHeight="1" x14ac:dyDescent="0.3">
      <c r="A132" s="7"/>
      <c r="B132" s="53"/>
      <c r="C132" s="53"/>
      <c r="D132" s="54"/>
      <c r="E132" s="54"/>
      <c r="F132" s="55"/>
      <c r="G132" s="55"/>
      <c r="H132" s="55"/>
      <c r="I132" s="55"/>
      <c r="J132" s="7"/>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4" customFormat="1" ht="18" customHeight="1" x14ac:dyDescent="0.3">
      <c r="A133" s="7"/>
      <c r="B133" s="267"/>
      <c r="C133" s="267"/>
      <c r="D133" s="52"/>
      <c r="E133" s="52"/>
      <c r="F133" s="267"/>
      <c r="G133" s="267"/>
      <c r="H133" s="267"/>
      <c r="I133" s="267"/>
      <c r="J133" s="11"/>
    </row>
    <row r="134" spans="1:256" s="4" customFormat="1" ht="3.75" customHeight="1" x14ac:dyDescent="0.3">
      <c r="A134" s="7"/>
      <c r="B134" s="53"/>
      <c r="C134" s="53"/>
      <c r="D134" s="54"/>
      <c r="E134" s="54"/>
      <c r="F134" s="55"/>
      <c r="G134" s="55"/>
      <c r="H134" s="55"/>
      <c r="I134" s="55"/>
      <c r="J134" s="7"/>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4" customFormat="1" ht="18" customHeight="1" x14ac:dyDescent="0.3">
      <c r="A135" s="7"/>
      <c r="B135" s="267"/>
      <c r="C135" s="267"/>
      <c r="D135" s="52"/>
      <c r="E135" s="52"/>
      <c r="F135" s="267"/>
      <c r="G135" s="267"/>
      <c r="H135" s="267"/>
      <c r="I135" s="267"/>
      <c r="J135" s="11"/>
    </row>
    <row r="136" spans="1:256" s="4" customFormat="1" ht="6" customHeight="1" x14ac:dyDescent="0.3">
      <c r="A136" s="7"/>
      <c r="B136" s="11"/>
      <c r="C136" s="11"/>
      <c r="D136" s="11"/>
      <c r="E136" s="11"/>
      <c r="F136" s="11"/>
      <c r="G136" s="11"/>
      <c r="H136" s="11"/>
      <c r="I136" s="11"/>
      <c r="J136" s="11"/>
    </row>
    <row r="137" spans="1:256" s="4" customFormat="1" ht="18" customHeight="1" x14ac:dyDescent="0.3">
      <c r="A137" s="7"/>
      <c r="B137" s="40" t="s">
        <v>51</v>
      </c>
      <c r="C137" s="41"/>
      <c r="D137" s="41"/>
      <c r="E137" s="41"/>
      <c r="F137" s="56"/>
      <c r="G137" s="56"/>
      <c r="H137" s="56"/>
      <c r="I137" s="56"/>
      <c r="J137" s="11"/>
    </row>
    <row r="138" spans="1:256" s="4" customFormat="1" ht="6" customHeight="1" x14ac:dyDescent="0.3">
      <c r="A138" s="7"/>
      <c r="B138" s="57"/>
      <c r="C138" s="57"/>
      <c r="D138" s="57"/>
      <c r="E138" s="57"/>
      <c r="F138" s="57"/>
      <c r="G138" s="57"/>
      <c r="H138" s="57"/>
      <c r="I138" s="57"/>
      <c r="J138" s="11"/>
    </row>
    <row r="139" spans="1:256" s="58" customFormat="1" ht="18" customHeight="1" x14ac:dyDescent="0.35">
      <c r="A139" s="59"/>
      <c r="B139" s="57"/>
      <c r="C139" s="57"/>
      <c r="D139" s="57"/>
      <c r="E139" s="57"/>
      <c r="F139" s="60" t="s">
        <v>52</v>
      </c>
      <c r="G139" s="60" t="s">
        <v>53</v>
      </c>
      <c r="H139" s="61"/>
      <c r="I139" s="61"/>
      <c r="J139" s="59"/>
    </row>
    <row r="140" spans="1:256" s="58" customFormat="1" ht="21" customHeight="1" x14ac:dyDescent="0.35">
      <c r="A140" s="62"/>
      <c r="B140" s="63" t="s">
        <v>54</v>
      </c>
      <c r="C140" s="64"/>
      <c r="D140" s="64"/>
      <c r="E140" s="64"/>
      <c r="F140" s="65"/>
      <c r="G140" s="65"/>
      <c r="H140" s="61"/>
      <c r="I140" s="61"/>
      <c r="J140" s="59"/>
    </row>
    <row r="141" spans="1:256" s="58" customFormat="1" ht="21" customHeight="1" x14ac:dyDescent="0.35">
      <c r="A141" s="62"/>
      <c r="B141" s="63" t="s">
        <v>55</v>
      </c>
      <c r="C141" s="64"/>
      <c r="D141" s="64"/>
      <c r="E141" s="64"/>
      <c r="F141" s="66"/>
      <c r="G141" s="66"/>
      <c r="H141" s="61"/>
      <c r="I141" s="61"/>
      <c r="J141" s="59"/>
    </row>
    <row r="142" spans="1:256" s="58" customFormat="1" ht="6" customHeight="1" x14ac:dyDescent="0.35">
      <c r="A142" s="62"/>
      <c r="B142" s="59"/>
      <c r="C142" s="59"/>
      <c r="D142" s="59"/>
      <c r="E142" s="59"/>
      <c r="F142" s="59"/>
      <c r="G142" s="59"/>
      <c r="H142" s="59"/>
      <c r="I142" s="59"/>
      <c r="J142" s="59"/>
    </row>
    <row r="143" spans="1:256" s="4" customFormat="1" ht="18" customHeight="1" x14ac:dyDescent="0.3">
      <c r="A143" s="7"/>
      <c r="B143" s="67" t="s">
        <v>56</v>
      </c>
      <c r="C143" s="56"/>
      <c r="D143" s="56"/>
      <c r="E143" s="56"/>
      <c r="F143" s="56"/>
      <c r="G143" s="56"/>
      <c r="H143" s="56"/>
      <c r="I143" s="56"/>
      <c r="J143" s="11"/>
    </row>
    <row r="144" spans="1:256" s="4" customFormat="1" ht="6" customHeight="1" x14ac:dyDescent="0.3">
      <c r="A144" s="11"/>
      <c r="B144" s="68"/>
      <c r="C144" s="69"/>
      <c r="D144" s="69"/>
      <c r="E144" s="69"/>
      <c r="F144" s="69"/>
      <c r="G144" s="69"/>
      <c r="H144" s="69"/>
      <c r="I144" s="69"/>
      <c r="J144" s="11"/>
    </row>
    <row r="145" spans="1:10" s="58" customFormat="1" ht="21" customHeight="1" x14ac:dyDescent="0.35">
      <c r="A145" s="62"/>
      <c r="B145" s="70" t="s">
        <v>57</v>
      </c>
      <c r="C145" s="273"/>
      <c r="D145" s="275"/>
      <c r="E145" s="68"/>
      <c r="F145" s="71" t="s">
        <v>58</v>
      </c>
      <c r="G145" s="282"/>
      <c r="H145" s="283"/>
      <c r="I145" s="284"/>
      <c r="J145" s="59"/>
    </row>
    <row r="146" spans="1:10" s="58" customFormat="1" ht="5.25" customHeight="1" x14ac:dyDescent="0.35">
      <c r="A146" s="59"/>
      <c r="B146" s="72"/>
      <c r="C146" s="61"/>
      <c r="D146" s="61"/>
      <c r="E146" s="68"/>
      <c r="F146" s="68"/>
      <c r="G146" s="68"/>
      <c r="H146" s="68"/>
      <c r="I146" s="68"/>
      <c r="J146" s="68"/>
    </row>
    <row r="147" spans="1:10" s="58" customFormat="1" ht="21" customHeight="1" x14ac:dyDescent="0.35">
      <c r="A147" s="62"/>
      <c r="B147" s="70" t="s">
        <v>17</v>
      </c>
      <c r="C147" s="279"/>
      <c r="D147" s="280"/>
      <c r="E147" s="68"/>
      <c r="F147" s="71" t="s">
        <v>59</v>
      </c>
      <c r="G147" s="282"/>
      <c r="H147" s="283"/>
      <c r="I147" s="284"/>
      <c r="J147" s="59"/>
    </row>
    <row r="148" spans="1:10" s="4" customFormat="1" ht="6" customHeight="1" x14ac:dyDescent="0.3">
      <c r="A148" s="7"/>
      <c r="B148" s="68"/>
      <c r="C148" s="69"/>
      <c r="D148" s="69"/>
      <c r="E148" s="69"/>
      <c r="F148" s="69"/>
      <c r="G148" s="69"/>
      <c r="H148" s="69"/>
      <c r="I148" s="69"/>
      <c r="J148" s="11"/>
    </row>
    <row r="149" spans="1:10" s="4" customFormat="1" ht="18" customHeight="1" x14ac:dyDescent="0.3">
      <c r="A149" s="7"/>
      <c r="B149" s="40" t="s">
        <v>60</v>
      </c>
      <c r="C149" s="41"/>
      <c r="D149" s="41"/>
      <c r="E149" s="41"/>
      <c r="F149" s="56"/>
      <c r="G149" s="56"/>
      <c r="H149" s="56"/>
      <c r="I149" s="56"/>
      <c r="J149" s="11"/>
    </row>
    <row r="150" spans="1:10" s="4" customFormat="1" ht="6" customHeight="1" x14ac:dyDescent="0.3">
      <c r="A150" s="11"/>
      <c r="B150" s="64"/>
      <c r="C150" s="64"/>
      <c r="D150" s="57"/>
      <c r="E150" s="57"/>
      <c r="F150" s="61"/>
      <c r="G150" s="61"/>
      <c r="H150" s="61"/>
      <c r="I150" s="61"/>
      <c r="J150" s="11"/>
    </row>
    <row r="151" spans="1:10" s="4" customFormat="1" ht="18" customHeight="1" x14ac:dyDescent="0.3">
      <c r="A151" s="7"/>
      <c r="B151" s="89" t="s">
        <v>61</v>
      </c>
      <c r="C151" s="286"/>
      <c r="D151" s="287"/>
      <c r="E151" s="57"/>
      <c r="F151" s="73"/>
      <c r="G151" s="74" t="s">
        <v>62</v>
      </c>
      <c r="H151" s="286"/>
      <c r="I151" s="287"/>
      <c r="J151" s="11"/>
    </row>
    <row r="152" spans="1:10" s="4" customFormat="1" ht="15.75" customHeight="1" x14ac:dyDescent="0.3">
      <c r="A152" s="7"/>
      <c r="B152" s="75"/>
      <c r="C152" s="288" t="s">
        <v>63</v>
      </c>
      <c r="D152" s="288"/>
      <c r="E152" s="57"/>
      <c r="F152" s="61"/>
      <c r="G152" s="68"/>
      <c r="H152" s="288" t="s">
        <v>63</v>
      </c>
      <c r="I152" s="288"/>
      <c r="J152" s="11"/>
    </row>
    <row r="153" spans="1:10" s="4" customFormat="1" ht="19.5" customHeight="1" x14ac:dyDescent="0.3">
      <c r="A153" s="7"/>
      <c r="B153" s="281" t="s">
        <v>64</v>
      </c>
      <c r="C153" s="281"/>
      <c r="D153" s="285">
        <f>Orçamento!G137</f>
        <v>0</v>
      </c>
      <c r="E153" s="285"/>
      <c r="F153" s="61"/>
      <c r="G153" s="68"/>
      <c r="H153" s="74" t="s">
        <v>65</v>
      </c>
      <c r="I153" s="92">
        <f>Orçamento!H137</f>
        <v>0</v>
      </c>
      <c r="J153" s="11"/>
    </row>
    <row r="154" spans="1:10" s="4" customFormat="1" ht="5.25" customHeight="1" x14ac:dyDescent="0.3">
      <c r="A154" s="7"/>
      <c r="B154" s="76"/>
      <c r="C154" s="75"/>
      <c r="D154" s="93"/>
      <c r="E154" s="57"/>
      <c r="F154" s="61"/>
      <c r="G154" s="61"/>
      <c r="H154" s="61"/>
      <c r="I154" s="61"/>
      <c r="J154" s="11"/>
    </row>
    <row r="155" spans="1:10" s="4" customFormat="1" ht="18" customHeight="1" x14ac:dyDescent="0.3">
      <c r="A155" s="7"/>
      <c r="B155" s="63"/>
      <c r="C155" s="77" t="s">
        <v>66</v>
      </c>
      <c r="D155" s="285">
        <f>D153-D157</f>
        <v>0</v>
      </c>
      <c r="E155" s="285"/>
      <c r="F155" s="61"/>
      <c r="G155" s="72"/>
      <c r="H155" s="71" t="s">
        <v>67</v>
      </c>
      <c r="I155" s="78" t="e">
        <f>D157/I153</f>
        <v>#DIV/0!</v>
      </c>
      <c r="J155" s="11"/>
    </row>
    <row r="156" spans="1:10" s="4" customFormat="1" ht="4.5" customHeight="1" x14ac:dyDescent="0.3">
      <c r="A156" s="7"/>
      <c r="B156" s="75"/>
      <c r="C156" s="75"/>
      <c r="D156" s="79"/>
      <c r="E156" s="57"/>
      <c r="F156" s="61"/>
      <c r="G156" s="61"/>
      <c r="H156" s="61"/>
      <c r="I156" s="61"/>
      <c r="J156" s="11"/>
    </row>
    <row r="157" spans="1:10" s="4" customFormat="1" ht="20.25" customHeight="1" x14ac:dyDescent="0.3">
      <c r="A157" s="7"/>
      <c r="B157" s="80"/>
      <c r="C157" s="77" t="s">
        <v>68</v>
      </c>
      <c r="D157" s="285">
        <f>Orçamento!O137</f>
        <v>0</v>
      </c>
      <c r="E157" s="285"/>
      <c r="F157" s="81"/>
      <c r="G157" s="81"/>
      <c r="H157" s="81"/>
      <c r="I157" s="81"/>
      <c r="J157" s="11"/>
    </row>
    <row r="158" spans="1:10" s="4" customFormat="1" ht="19.5" customHeight="1" x14ac:dyDescent="0.3">
      <c r="A158" s="7"/>
      <c r="B158" s="57"/>
      <c r="C158" s="57"/>
      <c r="D158" s="57"/>
      <c r="E158" s="57"/>
      <c r="F158" s="61"/>
      <c r="G158" s="61"/>
      <c r="H158" s="61"/>
      <c r="I158" s="61"/>
      <c r="J158" s="11"/>
    </row>
    <row r="159" spans="1:10" s="58" customFormat="1" ht="27" customHeight="1" x14ac:dyDescent="0.35">
      <c r="A159" s="62"/>
      <c r="B159" s="265" t="s">
        <v>69</v>
      </c>
      <c r="C159" s="265"/>
      <c r="D159" s="265"/>
      <c r="E159" s="265"/>
      <c r="F159" s="265"/>
      <c r="G159" s="265"/>
      <c r="H159" s="265"/>
      <c r="I159" s="265"/>
      <c r="J159" s="59"/>
    </row>
    <row r="160" spans="1:10" s="58" customFormat="1" ht="8.75" customHeight="1" x14ac:dyDescent="0.35">
      <c r="A160" s="62"/>
      <c r="B160" s="91"/>
      <c r="C160" s="91"/>
      <c r="D160" s="91"/>
      <c r="E160" s="91"/>
      <c r="F160" s="91"/>
      <c r="G160" s="91"/>
      <c r="H160" s="91"/>
      <c r="I160" s="91"/>
      <c r="J160" s="59"/>
    </row>
    <row r="161" spans="1:10" s="58" customFormat="1" ht="18" customHeight="1" x14ac:dyDescent="0.35">
      <c r="A161" s="62"/>
      <c r="B161" s="90" t="s">
        <v>70</v>
      </c>
      <c r="C161" s="57"/>
      <c r="D161" s="57"/>
      <c r="E161" s="57"/>
      <c r="F161" s="61"/>
      <c r="G161" s="61"/>
      <c r="H161" s="61"/>
      <c r="I161" s="61"/>
      <c r="J161" s="59"/>
    </row>
    <row r="162" spans="1:10" s="58" customFormat="1" ht="18" customHeight="1" x14ac:dyDescent="0.35">
      <c r="A162" s="62"/>
      <c r="B162" s="90" t="s">
        <v>71</v>
      </c>
      <c r="C162" s="57"/>
      <c r="D162" s="57"/>
      <c r="E162" s="57"/>
      <c r="F162" s="61"/>
      <c r="G162" s="61"/>
      <c r="H162" s="61"/>
      <c r="I162" s="61"/>
      <c r="J162" s="59"/>
    </row>
    <row r="163" spans="1:10" s="58" customFormat="1" ht="18" customHeight="1" x14ac:dyDescent="0.35">
      <c r="A163" s="62"/>
      <c r="B163" s="90" t="s">
        <v>72</v>
      </c>
      <c r="C163" s="57"/>
      <c r="D163" s="57"/>
      <c r="E163" s="57"/>
      <c r="F163" s="61"/>
      <c r="G163" s="61"/>
      <c r="H163" s="61"/>
      <c r="I163" s="61"/>
      <c r="J163" s="59"/>
    </row>
    <row r="164" spans="1:10" s="58" customFormat="1" ht="18" customHeight="1" x14ac:dyDescent="0.35">
      <c r="A164" s="62"/>
      <c r="B164" s="278" t="s">
        <v>73</v>
      </c>
      <c r="C164" s="278"/>
      <c r="D164" s="278"/>
      <c r="E164" s="278"/>
      <c r="F164" s="278"/>
      <c r="G164" s="278"/>
      <c r="H164" s="278"/>
      <c r="I164" s="278"/>
      <c r="J164" s="59"/>
    </row>
    <row r="165" spans="1:10" s="58" customFormat="1" ht="18" customHeight="1" x14ac:dyDescent="0.35">
      <c r="A165" s="62"/>
      <c r="B165" s="90" t="s">
        <v>74</v>
      </c>
      <c r="C165" s="57"/>
      <c r="D165" s="57"/>
      <c r="E165" s="57"/>
      <c r="F165" s="61"/>
      <c r="G165" s="61"/>
      <c r="H165" s="61"/>
      <c r="I165" s="61"/>
      <c r="J165" s="59"/>
    </row>
    <row r="166" spans="1:10" s="58" customFormat="1" ht="18" customHeight="1" x14ac:dyDescent="0.35">
      <c r="A166" s="62"/>
      <c r="B166" s="90" t="s">
        <v>75</v>
      </c>
      <c r="C166" s="57"/>
      <c r="D166" s="57"/>
      <c r="E166" s="57"/>
      <c r="F166" s="61"/>
      <c r="G166" s="61"/>
      <c r="H166" s="61"/>
      <c r="I166" s="61"/>
      <c r="J166" s="59"/>
    </row>
    <row r="167" spans="1:10" s="58" customFormat="1" ht="18" customHeight="1" x14ac:dyDescent="0.35">
      <c r="A167" s="62"/>
      <c r="B167" s="278" t="s">
        <v>76</v>
      </c>
      <c r="C167" s="278"/>
      <c r="D167" s="278"/>
      <c r="E167" s="278"/>
      <c r="F167" s="278"/>
      <c r="G167" s="278"/>
      <c r="H167" s="278"/>
      <c r="I167" s="278"/>
      <c r="J167" s="59"/>
    </row>
    <row r="168" spans="1:10" s="58" customFormat="1" ht="18" customHeight="1" x14ac:dyDescent="0.35">
      <c r="A168" s="62"/>
      <c r="B168" s="90" t="s">
        <v>77</v>
      </c>
      <c r="C168" s="57"/>
      <c r="D168" s="57"/>
      <c r="E168" s="57"/>
      <c r="F168" s="61"/>
      <c r="G168" s="61"/>
      <c r="H168" s="61"/>
      <c r="I168" s="61"/>
      <c r="J168" s="59"/>
    </row>
    <row r="169" spans="1:10" s="58" customFormat="1" ht="15.75" customHeight="1" x14ac:dyDescent="0.35">
      <c r="A169" s="62"/>
      <c r="B169" s="57"/>
      <c r="C169" s="57"/>
      <c r="D169" s="57"/>
      <c r="E169" s="57"/>
      <c r="F169" s="61"/>
      <c r="G169" s="61"/>
      <c r="H169" s="61"/>
      <c r="I169" s="61"/>
      <c r="J169" s="59"/>
    </row>
    <row r="170" spans="1:10" s="58" customFormat="1" ht="18" customHeight="1" x14ac:dyDescent="0.35">
      <c r="A170" s="82"/>
      <c r="B170" s="83" t="s">
        <v>78</v>
      </c>
      <c r="C170" s="273"/>
      <c r="D170" s="274"/>
      <c r="E170" s="275"/>
      <c r="F170" s="61"/>
      <c r="G170" s="83" t="s">
        <v>79</v>
      </c>
      <c r="H170" s="273"/>
      <c r="I170" s="275"/>
      <c r="J170" s="59"/>
    </row>
    <row r="171" spans="1:10" s="58" customFormat="1" ht="6" customHeight="1" x14ac:dyDescent="0.35">
      <c r="A171" s="82"/>
      <c r="B171" s="83"/>
      <c r="C171" s="83"/>
      <c r="D171" s="83"/>
      <c r="E171" s="83"/>
      <c r="F171" s="83"/>
      <c r="G171" s="83"/>
      <c r="H171" s="83"/>
      <c r="I171" s="83"/>
      <c r="J171" s="83"/>
    </row>
    <row r="172" spans="1:10" s="58" customFormat="1" ht="12.75" customHeight="1" x14ac:dyDescent="0.35">
      <c r="A172" s="62"/>
      <c r="B172" s="84" t="s">
        <v>80</v>
      </c>
      <c r="C172" s="61"/>
      <c r="D172" s="61"/>
      <c r="E172" s="61"/>
      <c r="F172" s="61"/>
      <c r="G172" s="61"/>
      <c r="H172" s="61"/>
      <c r="I172" s="61"/>
      <c r="J172" s="59"/>
    </row>
    <row r="173" spans="1:10" s="58" customFormat="1" ht="15.75" customHeight="1" x14ac:dyDescent="0.35">
      <c r="A173" s="62"/>
      <c r="B173" s="85"/>
      <c r="C173" s="61"/>
      <c r="D173" s="61"/>
      <c r="E173" s="61"/>
      <c r="F173" s="61"/>
      <c r="G173" s="61"/>
      <c r="H173" s="61"/>
      <c r="I173" s="61"/>
      <c r="J173" s="59"/>
    </row>
    <row r="174" spans="1:10" s="58" customFormat="1" ht="15.75" customHeight="1" x14ac:dyDescent="0.35">
      <c r="A174" s="62"/>
      <c r="B174" s="85"/>
      <c r="C174" s="276" t="s">
        <v>81</v>
      </c>
      <c r="D174" s="276"/>
      <c r="E174" s="276"/>
      <c r="F174" s="276"/>
      <c r="G174" s="276"/>
      <c r="H174" s="86"/>
      <c r="I174" s="86"/>
      <c r="J174" s="59"/>
    </row>
    <row r="175" spans="1:10" s="58" customFormat="1" ht="15.75" customHeight="1" x14ac:dyDescent="0.35">
      <c r="A175" s="62"/>
      <c r="B175" s="85"/>
      <c r="C175" s="239"/>
      <c r="D175" s="239"/>
      <c r="E175" s="239"/>
      <c r="F175" s="239"/>
      <c r="G175" s="239"/>
      <c r="H175" s="86"/>
      <c r="I175" s="86"/>
      <c r="J175" s="59"/>
    </row>
    <row r="176" spans="1:10" s="58" customFormat="1" ht="15.75" customHeight="1" x14ac:dyDescent="0.35">
      <c r="A176" s="62"/>
      <c r="B176" s="85"/>
      <c r="C176" s="277"/>
      <c r="D176" s="277"/>
      <c r="E176" s="277"/>
      <c r="F176" s="277"/>
      <c r="G176" s="277"/>
      <c r="H176" s="61"/>
      <c r="I176" s="61"/>
      <c r="J176" s="59"/>
    </row>
    <row r="177" spans="1:10" s="58" customFormat="1" ht="15.75" customHeight="1" x14ac:dyDescent="0.35">
      <c r="A177" s="62"/>
      <c r="B177" s="61"/>
      <c r="C177" s="277"/>
      <c r="D177" s="277"/>
      <c r="E177" s="277"/>
      <c r="F177" s="277"/>
      <c r="G177" s="277"/>
      <c r="H177" s="61"/>
      <c r="I177" s="61"/>
      <c r="J177" s="59"/>
    </row>
    <row r="178" spans="1:10" s="58" customFormat="1" ht="15.75" customHeight="1" x14ac:dyDescent="0.35">
      <c r="A178" s="62"/>
      <c r="B178" s="61"/>
      <c r="C178" s="277"/>
      <c r="D178" s="277"/>
      <c r="E178" s="277"/>
      <c r="F178" s="277"/>
      <c r="G178" s="277"/>
      <c r="H178" s="61"/>
      <c r="I178" s="61"/>
      <c r="J178" s="59"/>
    </row>
    <row r="179" spans="1:10" s="58" customFormat="1" ht="15.75" customHeight="1" x14ac:dyDescent="0.35">
      <c r="A179" s="62"/>
      <c r="B179" s="61"/>
      <c r="C179" s="61"/>
      <c r="D179" s="61"/>
      <c r="E179" s="61"/>
      <c r="F179" s="61"/>
      <c r="G179" s="61"/>
      <c r="H179" s="61"/>
      <c r="I179" s="61"/>
      <c r="J179" s="59"/>
    </row>
    <row r="180" spans="1:10" s="87" customFormat="1" x14ac:dyDescent="0.35"/>
  </sheetData>
  <mergeCells count="102">
    <mergeCell ref="C19:I19"/>
    <mergeCell ref="C21:F21"/>
    <mergeCell ref="C23:F23"/>
    <mergeCell ref="H23:I23"/>
    <mergeCell ref="C25:F25"/>
    <mergeCell ref="C27:D27"/>
    <mergeCell ref="C17:F17"/>
    <mergeCell ref="C4:I4"/>
    <mergeCell ref="C6:I6"/>
    <mergeCell ref="C8:I8"/>
    <mergeCell ref="C10:I10"/>
    <mergeCell ref="C12:I12"/>
    <mergeCell ref="H17:I17"/>
    <mergeCell ref="C91:F91"/>
    <mergeCell ref="C93:F93"/>
    <mergeCell ref="H93:I93"/>
    <mergeCell ref="C95:F95"/>
    <mergeCell ref="H95:I95"/>
    <mergeCell ref="C97:D97"/>
    <mergeCell ref="C99:F99"/>
    <mergeCell ref="C151:D151"/>
    <mergeCell ref="C152:D152"/>
    <mergeCell ref="H151:I151"/>
    <mergeCell ref="H152:I152"/>
    <mergeCell ref="C107:I107"/>
    <mergeCell ref="B113:C113"/>
    <mergeCell ref="D113:E113"/>
    <mergeCell ref="H113:I113"/>
    <mergeCell ref="B115:C115"/>
    <mergeCell ref="D115:E115"/>
    <mergeCell ref="H115:I115"/>
    <mergeCell ref="B117:C117"/>
    <mergeCell ref="D117:E117"/>
    <mergeCell ref="C73:I73"/>
    <mergeCell ref="H77:I77"/>
    <mergeCell ref="C79:F79"/>
    <mergeCell ref="H79:I79"/>
    <mergeCell ref="C81:D81"/>
    <mergeCell ref="C83:F83"/>
    <mergeCell ref="C87:F87"/>
    <mergeCell ref="H87:I87"/>
    <mergeCell ref="C89:I89"/>
    <mergeCell ref="C170:E170"/>
    <mergeCell ref="H170:I170"/>
    <mergeCell ref="C174:G174"/>
    <mergeCell ref="C176:G178"/>
    <mergeCell ref="B167:I167"/>
    <mergeCell ref="C145:D145"/>
    <mergeCell ref="C147:D147"/>
    <mergeCell ref="B153:C153"/>
    <mergeCell ref="B131:C131"/>
    <mergeCell ref="F131:I131"/>
    <mergeCell ref="B133:C133"/>
    <mergeCell ref="F133:I133"/>
    <mergeCell ref="B135:C135"/>
    <mergeCell ref="F135:I135"/>
    <mergeCell ref="G145:I145"/>
    <mergeCell ref="G147:I147"/>
    <mergeCell ref="D157:E157"/>
    <mergeCell ref="D153:E153"/>
    <mergeCell ref="D155:E155"/>
    <mergeCell ref="B164:I164"/>
    <mergeCell ref="C29:F29"/>
    <mergeCell ref="H25:I25"/>
    <mergeCell ref="H45:I45"/>
    <mergeCell ref="H37:I37"/>
    <mergeCell ref="C55:F55"/>
    <mergeCell ref="H55:I55"/>
    <mergeCell ref="C57:I57"/>
    <mergeCell ref="C59:F59"/>
    <mergeCell ref="C45:F45"/>
    <mergeCell ref="D49:F49"/>
    <mergeCell ref="F35:I35"/>
    <mergeCell ref="C37:F37"/>
    <mergeCell ref="C39:I39"/>
    <mergeCell ref="C41:F41"/>
    <mergeCell ref="C43:F43"/>
    <mergeCell ref="H43:I43"/>
    <mergeCell ref="C61:F61"/>
    <mergeCell ref="H61:I61"/>
    <mergeCell ref="C63:F63"/>
    <mergeCell ref="H63:I63"/>
    <mergeCell ref="C65:D65"/>
    <mergeCell ref="C67:F67"/>
    <mergeCell ref="B159:I159"/>
    <mergeCell ref="H117:I117"/>
    <mergeCell ref="B129:C129"/>
    <mergeCell ref="F129:I129"/>
    <mergeCell ref="B119:C119"/>
    <mergeCell ref="D119:E119"/>
    <mergeCell ref="H119:I119"/>
    <mergeCell ref="B121:C121"/>
    <mergeCell ref="D121:E121"/>
    <mergeCell ref="H121:I121"/>
    <mergeCell ref="B125:C125"/>
    <mergeCell ref="F125:I125"/>
    <mergeCell ref="B127:C127"/>
    <mergeCell ref="F127:I127"/>
    <mergeCell ref="C75:F75"/>
    <mergeCell ref="C77:F77"/>
    <mergeCell ref="C71:F71"/>
    <mergeCell ref="H71:I71"/>
  </mergeCells>
  <conditionalFormatting sqref="C6 A1:I5 A13:I16 A17:G17 A18:I24 A26:I26 A25:G25 A30:I36 A38:I43 A37:G37 A147:F147 A146:I146 D153 C152 E151:G152 F153:I153 A104:I112 J104:J116">
    <cfRule type="containsText" dxfId="353" priority="203" operator="containsText" text="Preencha">
      <formula>NOT(ISERROR(SEARCH("Preencha",A1)))</formula>
    </cfRule>
    <cfRule type="cellIs" dxfId="352" priority="204" operator="equal">
      <formula>"Selecione uma opção:"</formula>
    </cfRule>
  </conditionalFormatting>
  <conditionalFormatting sqref="A12:C12 A27:C27 A11:I11 A145:B145 E145:F145 A10:C10 A9:I9 A114:I114 A113:C113 F113:H113 A116:I116 F115:H115 A142:I144 A123:I124 B101:B102 A126:I135 A125:F125 A46:I46 A48:I48 A47 F47:I47 A148:I150 A179:I179 A151:B153 A176:C176 A177:B178 H176:I178 C174:C175 C173:I173 A173:B175 A154:I154 E27:I27 A161:I163 A159:B160 A168:I172 A167:B167 A158:I158 A157:C157 F157:I157 A156:I156 A155:D155 F155:I155 A166:I166 A115:C115">
    <cfRule type="containsText" dxfId="351" priority="307" operator="containsText" text="Preencha">
      <formula>NOT(ISERROR(SEARCH("Preencha",A9)))</formula>
    </cfRule>
    <cfRule type="cellIs" dxfId="350" priority="308" operator="equal">
      <formula>"Selecione uma opção:"</formula>
    </cfRule>
  </conditionalFormatting>
  <conditionalFormatting sqref="B38:I43 B37:G37">
    <cfRule type="expression" dxfId="349" priority="306">
      <formula>$C$35="Não"</formula>
    </cfRule>
  </conditionalFormatting>
  <conditionalFormatting sqref="E31:F31">
    <cfRule type="expression" dxfId="348" priority="305">
      <formula>$C$31="Não"</formula>
    </cfRule>
  </conditionalFormatting>
  <conditionalFormatting sqref="I155">
    <cfRule type="cellIs" dxfId="347" priority="304" operator="greaterThan">
      <formula>90%</formula>
    </cfRule>
  </conditionalFormatting>
  <conditionalFormatting sqref="F157:I157">
    <cfRule type="iconSet" priority="302">
      <iconSet iconSet="3Symbols" showValue="0" reverse="1">
        <cfvo type="percent" val="0"/>
        <cfvo type="num" val="0.9"/>
        <cfvo type="num" val="1"/>
      </iconSet>
    </cfRule>
    <cfRule type="cellIs" dxfId="346" priority="303" operator="greaterThan">
      <formula>90%</formula>
    </cfRule>
  </conditionalFormatting>
  <conditionalFormatting sqref="C145:D145">
    <cfRule type="containsText" dxfId="345" priority="300" operator="containsText" text="Preencha">
      <formula>NOT(ISERROR(SEARCH("Preencha",C145)))</formula>
    </cfRule>
    <cfRule type="cellIs" dxfId="344" priority="301" operator="equal">
      <formula>"Selecione uma opção:"</formula>
    </cfRule>
  </conditionalFormatting>
  <conditionalFormatting sqref="A6:B6">
    <cfRule type="containsText" dxfId="343" priority="298" operator="containsText" text="Preencha">
      <formula>NOT(ISERROR(SEARCH("Preencha",A6)))</formula>
    </cfRule>
    <cfRule type="cellIs" dxfId="342" priority="299" operator="equal">
      <formula>"Selecione uma opção:"</formula>
    </cfRule>
  </conditionalFormatting>
  <conditionalFormatting sqref="A8:C8 A7:I7">
    <cfRule type="containsText" dxfId="341" priority="296" operator="containsText" text="Preencha">
      <formula>NOT(ISERROR(SEARCH("Preencha",A7)))</formula>
    </cfRule>
    <cfRule type="cellIs" dxfId="340" priority="297" operator="equal">
      <formula>"Selecione uma opção:"</formula>
    </cfRule>
  </conditionalFormatting>
  <conditionalFormatting sqref="A51:I52">
    <cfRule type="containsText" dxfId="339" priority="294" operator="containsText" text="Preencha">
      <formula>NOT(ISERROR(SEARCH("Preencha",A51)))</formula>
    </cfRule>
    <cfRule type="cellIs" dxfId="338" priority="295" operator="equal">
      <formula>"Selecione uma opção:"</formula>
    </cfRule>
  </conditionalFormatting>
  <conditionalFormatting sqref="A101:I102">
    <cfRule type="containsText" dxfId="337" priority="292" operator="containsText" text="Preencha">
      <formula>NOT(ISERROR(SEARCH("Preencha",A101)))</formula>
    </cfRule>
    <cfRule type="cellIs" dxfId="336" priority="293" operator="equal">
      <formula>"Selecione uma opção:"</formula>
    </cfRule>
  </conditionalFormatting>
  <conditionalFormatting sqref="A44:I44 A45:F45">
    <cfRule type="containsText" dxfId="335" priority="288" operator="containsText" text="Preencha">
      <formula>NOT(ISERROR(SEARCH("Preencha",A44)))</formula>
    </cfRule>
    <cfRule type="cellIs" dxfId="334" priority="289" operator="equal">
      <formula>"Selecione uma opção:"</formula>
    </cfRule>
  </conditionalFormatting>
  <conditionalFormatting sqref="A50:I50 A49:C49 G49:H49">
    <cfRule type="containsText" dxfId="333" priority="286" operator="containsText" text="Preencha">
      <formula>NOT(ISERROR(SEARCH("Preencha",A49)))</formula>
    </cfRule>
    <cfRule type="cellIs" dxfId="332" priority="287" operator="equal">
      <formula>"Selecione uma opção:"</formula>
    </cfRule>
  </conditionalFormatting>
  <conditionalFormatting sqref="D49">
    <cfRule type="containsText" dxfId="331" priority="284" operator="containsText" text="Preencha">
      <formula>NOT(ISERROR(SEARCH("Preencha",D49)))</formula>
    </cfRule>
    <cfRule type="cellIs" dxfId="330" priority="285" operator="equal">
      <formula>"Selecione uma opção:"</formula>
    </cfRule>
  </conditionalFormatting>
  <conditionalFormatting sqref="D49">
    <cfRule type="expression" dxfId="329" priority="283">
      <formula>$C$35="Não"</formula>
    </cfRule>
  </conditionalFormatting>
  <conditionalFormatting sqref="I49">
    <cfRule type="containsText" dxfId="328" priority="281" operator="containsText" text="Preencha">
      <formula>NOT(ISERROR(SEARCH("Preencha",I49)))</formula>
    </cfRule>
    <cfRule type="cellIs" dxfId="327" priority="282" operator="equal">
      <formula>"Selecione uma opção:"</formula>
    </cfRule>
  </conditionalFormatting>
  <conditionalFormatting sqref="D113:E113">
    <cfRule type="containsText" dxfId="326" priority="279" operator="containsText" text="Preencha">
      <formula>NOT(ISERROR(SEARCH("Preencha",D113)))</formula>
    </cfRule>
    <cfRule type="cellIs" dxfId="325" priority="280" operator="equal">
      <formula>"Selecione uma opção:"</formula>
    </cfRule>
  </conditionalFormatting>
  <conditionalFormatting sqref="A140:B141 E140 E141:G141 A139:E139 H139:I140 A137:I138">
    <cfRule type="containsText" dxfId="324" priority="277" operator="containsText" text="Preencha">
      <formula>NOT(ISERROR(SEARCH("Preencha",A137)))</formula>
    </cfRule>
    <cfRule type="cellIs" dxfId="323" priority="278" operator="equal">
      <formula>"Selecione uma opção:"</formula>
    </cfRule>
  </conditionalFormatting>
  <conditionalFormatting sqref="H141:I141">
    <cfRule type="containsText" dxfId="322" priority="273" operator="containsText" text="Preencha">
      <formula>NOT(ISERROR(SEARCH("Preencha",H141)))</formula>
    </cfRule>
    <cfRule type="cellIs" dxfId="321" priority="274" operator="equal">
      <formula>"Selecione uma opção:"</formula>
    </cfRule>
  </conditionalFormatting>
  <conditionalFormatting sqref="A122:I122">
    <cfRule type="containsText" dxfId="320" priority="275" operator="containsText" text="Preencha">
      <formula>NOT(ISERROR(SEARCH("Preencha",A122)))</formula>
    </cfRule>
    <cfRule type="cellIs" dxfId="319" priority="276" operator="equal">
      <formula>"Selecione uma opção:"</formula>
    </cfRule>
  </conditionalFormatting>
  <conditionalFormatting sqref="F140:G140">
    <cfRule type="containsText" dxfId="318" priority="267" operator="containsText" text="Preencha">
      <formula>NOT(ISERROR(SEARCH("Preencha",F140)))</formula>
    </cfRule>
    <cfRule type="cellIs" dxfId="317" priority="268" operator="equal">
      <formula>"Selecione uma opção:"</formula>
    </cfRule>
  </conditionalFormatting>
  <conditionalFormatting sqref="C140:D140">
    <cfRule type="containsText" dxfId="316" priority="271" operator="containsText" text="Preencha">
      <formula>NOT(ISERROR(SEARCH("Preencha",C140)))</formula>
    </cfRule>
    <cfRule type="cellIs" dxfId="315" priority="272" operator="equal">
      <formula>"Selecione uma opção:"</formula>
    </cfRule>
  </conditionalFormatting>
  <conditionalFormatting sqref="C141:D141">
    <cfRule type="containsText" dxfId="314" priority="269" operator="containsText" text="Preencha">
      <formula>NOT(ISERROR(SEARCH("Preencha",C141)))</formula>
    </cfRule>
    <cfRule type="cellIs" dxfId="313" priority="270" operator="equal">
      <formula>"Selecione uma opção:"</formula>
    </cfRule>
  </conditionalFormatting>
  <conditionalFormatting sqref="F139:G139">
    <cfRule type="containsText" dxfId="312" priority="265" operator="containsText" text="Preencha">
      <formula>NOT(ISERROR(SEARCH("Preencha",F139)))</formula>
    </cfRule>
    <cfRule type="cellIs" dxfId="311" priority="266" operator="equal">
      <formula>"Selecione uma opção:"</formula>
    </cfRule>
  </conditionalFormatting>
  <conditionalFormatting sqref="F145">
    <cfRule type="containsText" dxfId="310" priority="263" operator="containsText" text="Preencha">
      <formula>NOT(ISERROR(SEARCH("Preencha",F145)))</formula>
    </cfRule>
    <cfRule type="cellIs" dxfId="309" priority="264" operator="equal">
      <formula>"Selecione uma opção:"</formula>
    </cfRule>
  </conditionalFormatting>
  <conditionalFormatting sqref="A136:I136">
    <cfRule type="containsText" dxfId="308" priority="261" operator="containsText" text="Preencha">
      <formula>NOT(ISERROR(SEARCH("Preencha",A136)))</formula>
    </cfRule>
    <cfRule type="cellIs" dxfId="307" priority="262" operator="equal">
      <formula>"Selecione uma opção:"</formula>
    </cfRule>
  </conditionalFormatting>
  <conditionalFormatting sqref="A118:I118 A117 F117:H117">
    <cfRule type="containsText" dxfId="306" priority="259" operator="containsText" text="Preencha">
      <formula>NOT(ISERROR(SEARCH("Preencha",A117)))</formula>
    </cfRule>
    <cfRule type="cellIs" dxfId="305" priority="260" operator="equal">
      <formula>"Selecione uma opção:"</formula>
    </cfRule>
  </conditionalFormatting>
  <conditionalFormatting sqref="A120:I120 A119 F119:H119">
    <cfRule type="containsText" dxfId="304" priority="257" operator="containsText" text="Preencha">
      <formula>NOT(ISERROR(SEARCH("Preencha",A119)))</formula>
    </cfRule>
    <cfRule type="cellIs" dxfId="303" priority="258" operator="equal">
      <formula>"Selecione uma opção:"</formula>
    </cfRule>
  </conditionalFormatting>
  <conditionalFormatting sqref="A121 F121:H121">
    <cfRule type="containsText" dxfId="302" priority="255" operator="containsText" text="Preencha">
      <formula>NOT(ISERROR(SEARCH("Preencha",A121)))</formula>
    </cfRule>
    <cfRule type="cellIs" dxfId="301" priority="256" operator="equal">
      <formula>"Selecione uma opção:"</formula>
    </cfRule>
  </conditionalFormatting>
  <conditionalFormatting sqref="A53:I53">
    <cfRule type="containsText" dxfId="300" priority="253" operator="containsText" text="Preencha">
      <formula>NOT(ISERROR(SEARCH("Preencha",A53)))</formula>
    </cfRule>
    <cfRule type="cellIs" dxfId="299" priority="254" operator="equal">
      <formula>"Selecione uma opção:"</formula>
    </cfRule>
  </conditionalFormatting>
  <conditionalFormatting sqref="A28:I28 A29:B29 G29:I29">
    <cfRule type="containsText" dxfId="298" priority="197" operator="containsText" text="Preencha">
      <formula>NOT(ISERROR(SEARCH("Preencha",A28)))</formula>
    </cfRule>
    <cfRule type="cellIs" dxfId="297" priority="198" operator="equal">
      <formula>"Selecione uma opção:"</formula>
    </cfRule>
  </conditionalFormatting>
  <conditionalFormatting sqref="A68:B68">
    <cfRule type="containsText" dxfId="296" priority="231" operator="containsText" text="Preencha">
      <formula>NOT(ISERROR(SEARCH("Preencha",A68)))</formula>
    </cfRule>
    <cfRule type="cellIs" dxfId="295" priority="232" operator="equal">
      <formula>"Selecione uma opção:"</formula>
    </cfRule>
  </conditionalFormatting>
  <conditionalFormatting sqref="C68:I68">
    <cfRule type="containsText" dxfId="294" priority="221" operator="containsText" text="Preencha">
      <formula>NOT(ISERROR(SEARCH("Preencha",C68)))</formula>
    </cfRule>
    <cfRule type="cellIs" dxfId="293" priority="222" operator="equal">
      <formula>"Selecione uma opção:"</formula>
    </cfRule>
  </conditionalFormatting>
  <conditionalFormatting sqref="A103:I103">
    <cfRule type="containsText" dxfId="292" priority="219" operator="containsText" text="Preencha">
      <formula>NOT(ISERROR(SEARCH("Preencha",A103)))</formula>
    </cfRule>
    <cfRule type="cellIs" dxfId="291" priority="220" operator="equal">
      <formula>"Selecione uma opção:"</formula>
    </cfRule>
  </conditionalFormatting>
  <conditionalFormatting sqref="B47:E47">
    <cfRule type="containsText" dxfId="290" priority="209" operator="containsText" text="Preencha">
      <formula>NOT(ISERROR(SEARCH("Preencha",B47)))</formula>
    </cfRule>
    <cfRule type="cellIs" dxfId="289" priority="210" operator="equal">
      <formula>"Selecione uma opção:"</formula>
    </cfRule>
  </conditionalFormatting>
  <conditionalFormatting sqref="C100:I100">
    <cfRule type="containsText" dxfId="288" priority="133" operator="containsText" text="Preencha">
      <formula>NOT(ISERROR(SEARCH("Preencha",C100)))</formula>
    </cfRule>
    <cfRule type="cellIs" dxfId="287" priority="134" operator="equal">
      <formula>"Selecione uma opção:"</formula>
    </cfRule>
  </conditionalFormatting>
  <conditionalFormatting sqref="C29:F29">
    <cfRule type="containsText" dxfId="286" priority="192" operator="containsText" text="Preencha">
      <formula>NOT(ISERROR(SEARCH("Preencha",C29)))</formula>
    </cfRule>
    <cfRule type="cellIs" dxfId="285" priority="193" operator="equal">
      <formula>"Selecione uma opção:"</formula>
    </cfRule>
  </conditionalFormatting>
  <conditionalFormatting sqref="H25:I25">
    <cfRule type="containsText" dxfId="284" priority="188" operator="containsText" text="Preencha">
      <formula>NOT(ISERROR(SEARCH("Preencha",H25)))</formula>
    </cfRule>
    <cfRule type="cellIs" dxfId="283" priority="189" operator="equal">
      <formula>"Selecione uma opção:"</formula>
    </cfRule>
  </conditionalFormatting>
  <conditionalFormatting sqref="G45">
    <cfRule type="containsText" dxfId="282" priority="186" operator="containsText" text="Preencha">
      <formula>NOT(ISERROR(SEARCH("Preencha",G45)))</formula>
    </cfRule>
    <cfRule type="cellIs" dxfId="281" priority="187" operator="equal">
      <formula>"Selecione uma opção:"</formula>
    </cfRule>
  </conditionalFormatting>
  <conditionalFormatting sqref="H45:I45">
    <cfRule type="containsText" dxfId="280" priority="184" operator="containsText" text="Preencha">
      <formula>NOT(ISERROR(SEARCH("Preencha",H45)))</formula>
    </cfRule>
    <cfRule type="cellIs" dxfId="279" priority="185" operator="equal">
      <formula>"Selecione uma opção:"</formula>
    </cfRule>
  </conditionalFormatting>
  <conditionalFormatting sqref="H17:I17">
    <cfRule type="containsText" dxfId="278" priority="182" operator="containsText" text="Preencha">
      <formula>NOT(ISERROR(SEARCH("Preencha",H17)))</formula>
    </cfRule>
    <cfRule type="cellIs" dxfId="277" priority="183" operator="equal">
      <formula>"Selecione uma opção:"</formula>
    </cfRule>
  </conditionalFormatting>
  <conditionalFormatting sqref="C83:F83">
    <cfRule type="containsText" dxfId="276" priority="143" operator="containsText" text="Preencha">
      <formula>NOT(ISERROR(SEARCH("Preencha",C83)))</formula>
    </cfRule>
    <cfRule type="cellIs" dxfId="275" priority="144" operator="equal">
      <formula>"Selecione uma opção:"</formula>
    </cfRule>
  </conditionalFormatting>
  <conditionalFormatting sqref="A82:I82 A83:B83 G83:I83">
    <cfRule type="containsText" dxfId="274" priority="145" operator="containsText" text="Preencha">
      <formula>NOT(ISERROR(SEARCH("Preencha",A82)))</formula>
    </cfRule>
    <cfRule type="cellIs" dxfId="273" priority="146" operator="equal">
      <formula>"Selecione uma opção:"</formula>
    </cfRule>
  </conditionalFormatting>
  <conditionalFormatting sqref="H79:I79">
    <cfRule type="containsText" dxfId="272" priority="141" operator="containsText" text="Preencha">
      <formula>NOT(ISERROR(SEARCH("Preencha",H79)))</formula>
    </cfRule>
    <cfRule type="cellIs" dxfId="271" priority="142" operator="equal">
      <formula>"Selecione uma opção:"</formula>
    </cfRule>
  </conditionalFormatting>
  <conditionalFormatting sqref="H71:I71">
    <cfRule type="containsText" dxfId="270" priority="139" operator="containsText" text="Preencha">
      <formula>NOT(ISERROR(SEARCH("Preencha",H71)))</formula>
    </cfRule>
    <cfRule type="cellIs" dxfId="269" priority="140" operator="equal">
      <formula>"Selecione uma opção:"</formula>
    </cfRule>
  </conditionalFormatting>
  <conditionalFormatting sqref="A70:I70 A72:I78 A80:I80 A79:G79 A71:G71">
    <cfRule type="containsText" dxfId="268" priority="147" operator="containsText" text="Preencha">
      <formula>NOT(ISERROR(SEARCH("Preencha",A70)))</formula>
    </cfRule>
    <cfRule type="cellIs" dxfId="267" priority="148" operator="equal">
      <formula>"Selecione uma opção:"</formula>
    </cfRule>
  </conditionalFormatting>
  <conditionalFormatting sqref="A81:C81 E81:I81">
    <cfRule type="containsText" dxfId="266" priority="149" operator="containsText" text="Preencha">
      <formula>NOT(ISERROR(SEARCH("Preencha",A81)))</formula>
    </cfRule>
    <cfRule type="cellIs" dxfId="265" priority="150" operator="equal">
      <formula>"Selecione uma opção:"</formula>
    </cfRule>
  </conditionalFormatting>
  <conditionalFormatting sqref="A69:I69">
    <cfRule type="containsText" dxfId="264" priority="155" operator="containsText" text="Preencha">
      <formula>NOT(ISERROR(SEARCH("Preencha",A69)))</formula>
    </cfRule>
    <cfRule type="cellIs" dxfId="263" priority="156" operator="equal">
      <formula>"Selecione uma opção:"</formula>
    </cfRule>
  </conditionalFormatting>
  <conditionalFormatting sqref="C84:I84">
    <cfRule type="containsText" dxfId="262" priority="151" operator="containsText" text="Preencha">
      <formula>NOT(ISERROR(SEARCH("Preencha",C84)))</formula>
    </cfRule>
    <cfRule type="cellIs" dxfId="261" priority="152" operator="equal">
      <formula>"Selecione uma opção:"</formula>
    </cfRule>
  </conditionalFormatting>
  <conditionalFormatting sqref="A84:B84">
    <cfRule type="containsText" dxfId="260" priority="153" operator="containsText" text="Preencha">
      <formula>NOT(ISERROR(SEARCH("Preencha",A84)))</formula>
    </cfRule>
    <cfRule type="cellIs" dxfId="259" priority="154" operator="equal">
      <formula>"Selecione uma opção:"</formula>
    </cfRule>
  </conditionalFormatting>
  <conditionalFormatting sqref="H55:I55">
    <cfRule type="containsText" dxfId="258" priority="109" operator="containsText" text="Preencha">
      <formula>NOT(ISERROR(SEARCH("Preencha",H55)))</formula>
    </cfRule>
    <cfRule type="cellIs" dxfId="257" priority="110" operator="equal">
      <formula>"Selecione uma opção:"</formula>
    </cfRule>
  </conditionalFormatting>
  <conditionalFormatting sqref="A85:I85">
    <cfRule type="containsText" dxfId="256" priority="137" operator="containsText" text="Preencha">
      <formula>NOT(ISERROR(SEARCH("Preencha",A85)))</formula>
    </cfRule>
    <cfRule type="cellIs" dxfId="255" priority="138" operator="equal">
      <formula>"Selecione uma opção:"</formula>
    </cfRule>
  </conditionalFormatting>
  <conditionalFormatting sqref="A100:B100">
    <cfRule type="containsText" dxfId="254" priority="135" operator="containsText" text="Preencha">
      <formula>NOT(ISERROR(SEARCH("Preencha",A100)))</formula>
    </cfRule>
    <cfRule type="cellIs" dxfId="253" priority="136" operator="equal">
      <formula>"Selecione uma opção:"</formula>
    </cfRule>
  </conditionalFormatting>
  <conditionalFormatting sqref="C67:F67">
    <cfRule type="containsText" dxfId="252" priority="113" operator="containsText" text="Preencha">
      <formula>NOT(ISERROR(SEARCH("Preencha",C67)))</formula>
    </cfRule>
    <cfRule type="cellIs" dxfId="251" priority="114" operator="equal">
      <formula>"Selecione uma opção:"</formula>
    </cfRule>
  </conditionalFormatting>
  <conditionalFormatting sqref="A66:I66 A67:B67 G67:I67">
    <cfRule type="containsText" dxfId="250" priority="115" operator="containsText" text="Preencha">
      <formula>NOT(ISERROR(SEARCH("Preencha",A66)))</formula>
    </cfRule>
    <cfRule type="cellIs" dxfId="249" priority="116" operator="equal">
      <formula>"Selecione uma opção:"</formula>
    </cfRule>
  </conditionalFormatting>
  <conditionalFormatting sqref="H63:I63">
    <cfRule type="containsText" dxfId="248" priority="111" operator="containsText" text="Preencha">
      <formula>NOT(ISERROR(SEARCH("Preencha",H63)))</formula>
    </cfRule>
    <cfRule type="cellIs" dxfId="247" priority="112" operator="equal">
      <formula>"Selecione uma opção:"</formula>
    </cfRule>
  </conditionalFormatting>
  <conditionalFormatting sqref="A54:I54 A56:I62 A64:I64 A63:G63 A55:G55">
    <cfRule type="containsText" dxfId="246" priority="117" operator="containsText" text="Preencha">
      <formula>NOT(ISERROR(SEARCH("Preencha",A54)))</formula>
    </cfRule>
    <cfRule type="cellIs" dxfId="245" priority="118" operator="equal">
      <formula>"Selecione uma opção:"</formula>
    </cfRule>
  </conditionalFormatting>
  <conditionalFormatting sqref="A65:C65 E65:I65">
    <cfRule type="containsText" dxfId="244" priority="119" operator="containsText" text="Preencha">
      <formula>NOT(ISERROR(SEARCH("Preencha",A65)))</formula>
    </cfRule>
    <cfRule type="cellIs" dxfId="243" priority="120" operator="equal">
      <formula>"Selecione uma opção:"</formula>
    </cfRule>
  </conditionalFormatting>
  <conditionalFormatting sqref="H152">
    <cfRule type="containsText" dxfId="242" priority="101" operator="containsText" text="Preencha">
      <formula>NOT(ISERROR(SEARCH("Preencha",H152)))</formula>
    </cfRule>
    <cfRule type="cellIs" dxfId="241" priority="102" operator="equal">
      <formula>"Selecione uma opção:"</formula>
    </cfRule>
  </conditionalFormatting>
  <conditionalFormatting sqref="C99:F99">
    <cfRule type="containsText" dxfId="240" priority="93" operator="containsText" text="Preencha">
      <formula>NOT(ISERROR(SEARCH("Preencha",C99)))</formula>
    </cfRule>
    <cfRule type="cellIs" dxfId="239" priority="94" operator="equal">
      <formula>"Selecione uma opção:"</formula>
    </cfRule>
  </conditionalFormatting>
  <conditionalFormatting sqref="A98:I98 A99:B99 G99:I99">
    <cfRule type="containsText" dxfId="238" priority="95" operator="containsText" text="Preencha">
      <formula>NOT(ISERROR(SEARCH("Preencha",A98)))</formula>
    </cfRule>
    <cfRule type="cellIs" dxfId="237" priority="96" operator="equal">
      <formula>"Selecione uma opção:"</formula>
    </cfRule>
  </conditionalFormatting>
  <conditionalFormatting sqref="H95:I95">
    <cfRule type="containsText" dxfId="236" priority="91" operator="containsText" text="Preencha">
      <formula>NOT(ISERROR(SEARCH("Preencha",H95)))</formula>
    </cfRule>
    <cfRule type="cellIs" dxfId="235" priority="92" operator="equal">
      <formula>"Selecione uma opção:"</formula>
    </cfRule>
  </conditionalFormatting>
  <conditionalFormatting sqref="H87:I87">
    <cfRule type="containsText" dxfId="234" priority="89" operator="containsText" text="Preencha">
      <formula>NOT(ISERROR(SEARCH("Preencha",H87)))</formula>
    </cfRule>
    <cfRule type="cellIs" dxfId="233" priority="90" operator="equal">
      <formula>"Selecione uma opção:"</formula>
    </cfRule>
  </conditionalFormatting>
  <conditionalFormatting sqref="A86:I86 A88:I94 A96:I96 A95:G95 A87:G87">
    <cfRule type="containsText" dxfId="232" priority="97" operator="containsText" text="Preencha">
      <formula>NOT(ISERROR(SEARCH("Preencha",A86)))</formula>
    </cfRule>
    <cfRule type="cellIs" dxfId="231" priority="98" operator="equal">
      <formula>"Selecione uma opção:"</formula>
    </cfRule>
  </conditionalFormatting>
  <conditionalFormatting sqref="A97:C97 E97:I97">
    <cfRule type="containsText" dxfId="230" priority="99" operator="containsText" text="Preencha">
      <formula>NOT(ISERROR(SEARCH("Preencha",A97)))</formula>
    </cfRule>
    <cfRule type="cellIs" dxfId="229" priority="100" operator="equal">
      <formula>"Selecione uma opção:"</formula>
    </cfRule>
  </conditionalFormatting>
  <conditionalFormatting sqref="D157">
    <cfRule type="containsText" dxfId="228" priority="87" operator="containsText" text="Preencha">
      <formula>NOT(ISERROR(SEARCH("Preencha",D157)))</formula>
    </cfRule>
    <cfRule type="cellIs" dxfId="227" priority="88" operator="equal">
      <formula>"Selecione uma opção:"</formula>
    </cfRule>
  </conditionalFormatting>
  <conditionalFormatting sqref="A165:I165">
    <cfRule type="containsText" dxfId="226" priority="85" operator="containsText" text="Preencha">
      <formula>NOT(ISERROR(SEARCH("Preencha",A165)))</formula>
    </cfRule>
    <cfRule type="cellIs" dxfId="225" priority="86" operator="equal">
      <formula>"Selecione uma opção:"</formula>
    </cfRule>
  </conditionalFormatting>
  <conditionalFormatting sqref="A164:B164">
    <cfRule type="containsText" dxfId="224" priority="83" operator="containsText" text="Preencha">
      <formula>NOT(ISERROR(SEARCH("Preencha",A164)))</formula>
    </cfRule>
    <cfRule type="cellIs" dxfId="223" priority="84" operator="equal">
      <formula>"Selecione uma opção:"</formula>
    </cfRule>
  </conditionalFormatting>
  <conditionalFormatting sqref="J151:J153 J146 J30:J43 J13:J26 J1:J5">
    <cfRule type="containsText" dxfId="222" priority="49" operator="containsText" text="Preencha">
      <formula>NOT(ISERROR(SEARCH("Preencha",J1)))</formula>
    </cfRule>
    <cfRule type="cellIs" dxfId="221" priority="50" operator="equal">
      <formula>"Selecione uma opção:"</formula>
    </cfRule>
  </conditionalFormatting>
  <conditionalFormatting sqref="J27 J154:J163 J166:J179 J147:J150 J46:J48 J123:J135 J142:J145 J9:J12">
    <cfRule type="containsText" dxfId="220" priority="81" operator="containsText" text="Preencha">
      <formula>NOT(ISERROR(SEARCH("Preencha",J9)))</formula>
    </cfRule>
    <cfRule type="cellIs" dxfId="219" priority="82" operator="equal">
      <formula>"Selecione uma opção:"</formula>
    </cfRule>
  </conditionalFormatting>
  <conditionalFormatting sqref="J6">
    <cfRule type="containsText" dxfId="218" priority="79" operator="containsText" text="Preencha">
      <formula>NOT(ISERROR(SEARCH("Preencha",J6)))</formula>
    </cfRule>
    <cfRule type="cellIs" dxfId="217" priority="80" operator="equal">
      <formula>"Selecione uma opção:"</formula>
    </cfRule>
  </conditionalFormatting>
  <conditionalFormatting sqref="J7:J8">
    <cfRule type="containsText" dxfId="216" priority="77" operator="containsText" text="Preencha">
      <formula>NOT(ISERROR(SEARCH("Preencha",J7)))</formula>
    </cfRule>
    <cfRule type="cellIs" dxfId="215" priority="78" operator="equal">
      <formula>"Selecione uma opção:"</formula>
    </cfRule>
  </conditionalFormatting>
  <conditionalFormatting sqref="J51:J52">
    <cfRule type="containsText" dxfId="214" priority="75" operator="containsText" text="Preencha">
      <formula>NOT(ISERROR(SEARCH("Preencha",J51)))</formula>
    </cfRule>
    <cfRule type="cellIs" dxfId="213" priority="76" operator="equal">
      <formula>"Selecione uma opção:"</formula>
    </cfRule>
  </conditionalFormatting>
  <conditionalFormatting sqref="J101:J102">
    <cfRule type="containsText" dxfId="212" priority="73" operator="containsText" text="Preencha">
      <formula>NOT(ISERROR(SEARCH("Preencha",J101)))</formula>
    </cfRule>
    <cfRule type="cellIs" dxfId="211" priority="74" operator="equal">
      <formula>"Selecione uma opção:"</formula>
    </cfRule>
  </conditionalFormatting>
  <conditionalFormatting sqref="J44">
    <cfRule type="containsText" dxfId="210" priority="71" operator="containsText" text="Preencha">
      <formula>NOT(ISERROR(SEARCH("Preencha",J44)))</formula>
    </cfRule>
    <cfRule type="cellIs" dxfId="209" priority="72" operator="equal">
      <formula>"Selecione uma opção:"</formula>
    </cfRule>
  </conditionalFormatting>
  <conditionalFormatting sqref="J49:J50">
    <cfRule type="containsText" dxfId="208" priority="69" operator="containsText" text="Preencha">
      <formula>NOT(ISERROR(SEARCH("Preencha",J49)))</formula>
    </cfRule>
    <cfRule type="cellIs" dxfId="207" priority="70" operator="equal">
      <formula>"Selecione uma opção:"</formula>
    </cfRule>
  </conditionalFormatting>
  <conditionalFormatting sqref="J137:J141">
    <cfRule type="containsText" dxfId="206" priority="67" operator="containsText" text="Preencha">
      <formula>NOT(ISERROR(SEARCH("Preencha",J137)))</formula>
    </cfRule>
    <cfRule type="cellIs" dxfId="205" priority="68" operator="equal">
      <formula>"Selecione uma opção:"</formula>
    </cfRule>
  </conditionalFormatting>
  <conditionalFormatting sqref="J122">
    <cfRule type="containsText" dxfId="204" priority="65" operator="containsText" text="Preencha">
      <formula>NOT(ISERROR(SEARCH("Preencha",J122)))</formula>
    </cfRule>
    <cfRule type="cellIs" dxfId="203" priority="66" operator="equal">
      <formula>"Selecione uma opção:"</formula>
    </cfRule>
  </conditionalFormatting>
  <conditionalFormatting sqref="J136">
    <cfRule type="containsText" dxfId="202" priority="63" operator="containsText" text="Preencha">
      <formula>NOT(ISERROR(SEARCH("Preencha",J136)))</formula>
    </cfRule>
    <cfRule type="cellIs" dxfId="201" priority="64" operator="equal">
      <formula>"Selecione uma opção:"</formula>
    </cfRule>
  </conditionalFormatting>
  <conditionalFormatting sqref="J117:J118">
    <cfRule type="containsText" dxfId="200" priority="61" operator="containsText" text="Preencha">
      <formula>NOT(ISERROR(SEARCH("Preencha",J117)))</formula>
    </cfRule>
    <cfRule type="cellIs" dxfId="199" priority="62" operator="equal">
      <formula>"Selecione uma opção:"</formula>
    </cfRule>
  </conditionalFormatting>
  <conditionalFormatting sqref="J119:J120">
    <cfRule type="containsText" dxfId="198" priority="59" operator="containsText" text="Preencha">
      <formula>NOT(ISERROR(SEARCH("Preencha",J119)))</formula>
    </cfRule>
    <cfRule type="cellIs" dxfId="197" priority="60" operator="equal">
      <formula>"Selecione uma opção:"</formula>
    </cfRule>
  </conditionalFormatting>
  <conditionalFormatting sqref="J121">
    <cfRule type="containsText" dxfId="196" priority="57" operator="containsText" text="Preencha">
      <formula>NOT(ISERROR(SEARCH("Preencha",J121)))</formula>
    </cfRule>
    <cfRule type="cellIs" dxfId="195" priority="58" operator="equal">
      <formula>"Selecione uma opção:"</formula>
    </cfRule>
  </conditionalFormatting>
  <conditionalFormatting sqref="J53">
    <cfRule type="containsText" dxfId="194" priority="55" operator="containsText" text="Preencha">
      <formula>NOT(ISERROR(SEARCH("Preencha",J53)))</formula>
    </cfRule>
    <cfRule type="cellIs" dxfId="193" priority="56" operator="equal">
      <formula>"Selecione uma opção:"</formula>
    </cfRule>
  </conditionalFormatting>
  <conditionalFormatting sqref="J28:J29">
    <cfRule type="containsText" dxfId="192" priority="47" operator="containsText" text="Preencha">
      <formula>NOT(ISERROR(SEARCH("Preencha",J28)))</formula>
    </cfRule>
    <cfRule type="cellIs" dxfId="191" priority="48" operator="equal">
      <formula>"Selecione uma opção:"</formula>
    </cfRule>
  </conditionalFormatting>
  <conditionalFormatting sqref="J68">
    <cfRule type="containsText" dxfId="190" priority="53" operator="containsText" text="Preencha">
      <formula>NOT(ISERROR(SEARCH("Preencha",J68)))</formula>
    </cfRule>
    <cfRule type="cellIs" dxfId="189" priority="54" operator="equal">
      <formula>"Selecione uma opção:"</formula>
    </cfRule>
  </conditionalFormatting>
  <conditionalFormatting sqref="J103">
    <cfRule type="containsText" dxfId="188" priority="51" operator="containsText" text="Preencha">
      <formula>NOT(ISERROR(SEARCH("Preencha",J103)))</formula>
    </cfRule>
    <cfRule type="cellIs" dxfId="187" priority="52" operator="equal">
      <formula>"Selecione uma opção:"</formula>
    </cfRule>
  </conditionalFormatting>
  <conditionalFormatting sqref="J45">
    <cfRule type="containsText" dxfId="186" priority="45" operator="containsText" text="Preencha">
      <formula>NOT(ISERROR(SEARCH("Preencha",J45)))</formula>
    </cfRule>
    <cfRule type="cellIs" dxfId="185" priority="46" operator="equal">
      <formula>"Selecione uma opção:"</formula>
    </cfRule>
  </conditionalFormatting>
  <conditionalFormatting sqref="J82:J83">
    <cfRule type="containsText" dxfId="184" priority="35" operator="containsText" text="Preencha">
      <formula>NOT(ISERROR(SEARCH("Preencha",J82)))</formula>
    </cfRule>
    <cfRule type="cellIs" dxfId="183" priority="36" operator="equal">
      <formula>"Selecione uma opção:"</formula>
    </cfRule>
  </conditionalFormatting>
  <conditionalFormatting sqref="J70:J80">
    <cfRule type="containsText" dxfId="182" priority="37" operator="containsText" text="Preencha">
      <formula>NOT(ISERROR(SEARCH("Preencha",J70)))</formula>
    </cfRule>
    <cfRule type="cellIs" dxfId="181" priority="38" operator="equal">
      <formula>"Selecione uma opção:"</formula>
    </cfRule>
  </conditionalFormatting>
  <conditionalFormatting sqref="J81">
    <cfRule type="containsText" dxfId="180" priority="39" operator="containsText" text="Preencha">
      <formula>NOT(ISERROR(SEARCH("Preencha",J81)))</formula>
    </cfRule>
    <cfRule type="cellIs" dxfId="179" priority="40" operator="equal">
      <formula>"Selecione uma opção:"</formula>
    </cfRule>
  </conditionalFormatting>
  <conditionalFormatting sqref="J69">
    <cfRule type="containsText" dxfId="178" priority="43" operator="containsText" text="Preencha">
      <formula>NOT(ISERROR(SEARCH("Preencha",J69)))</formula>
    </cfRule>
    <cfRule type="cellIs" dxfId="177" priority="44" operator="equal">
      <formula>"Selecione uma opção:"</formula>
    </cfRule>
  </conditionalFormatting>
  <conditionalFormatting sqref="J84">
    <cfRule type="containsText" dxfId="176" priority="41" operator="containsText" text="Preencha">
      <formula>NOT(ISERROR(SEARCH("Preencha",J84)))</formula>
    </cfRule>
    <cfRule type="cellIs" dxfId="175" priority="42" operator="equal">
      <formula>"Selecione uma opção:"</formula>
    </cfRule>
  </conditionalFormatting>
  <conditionalFormatting sqref="J85">
    <cfRule type="containsText" dxfId="174" priority="33" operator="containsText" text="Preencha">
      <formula>NOT(ISERROR(SEARCH("Preencha",J85)))</formula>
    </cfRule>
    <cfRule type="cellIs" dxfId="173" priority="34" operator="equal">
      <formula>"Selecione uma opção:"</formula>
    </cfRule>
  </conditionalFormatting>
  <conditionalFormatting sqref="J100">
    <cfRule type="containsText" dxfId="172" priority="31" operator="containsText" text="Preencha">
      <formula>NOT(ISERROR(SEARCH("Preencha",J100)))</formula>
    </cfRule>
    <cfRule type="cellIs" dxfId="171" priority="32" operator="equal">
      <formula>"Selecione uma opção:"</formula>
    </cfRule>
  </conditionalFormatting>
  <conditionalFormatting sqref="J66:J67">
    <cfRule type="containsText" dxfId="170" priority="25" operator="containsText" text="Preencha">
      <formula>NOT(ISERROR(SEARCH("Preencha",J66)))</formula>
    </cfRule>
    <cfRule type="cellIs" dxfId="169" priority="26" operator="equal">
      <formula>"Selecione uma opção:"</formula>
    </cfRule>
  </conditionalFormatting>
  <conditionalFormatting sqref="J54:J64">
    <cfRule type="containsText" dxfId="168" priority="27" operator="containsText" text="Preencha">
      <formula>NOT(ISERROR(SEARCH("Preencha",J54)))</formula>
    </cfRule>
    <cfRule type="cellIs" dxfId="167" priority="28" operator="equal">
      <formula>"Selecione uma opção:"</formula>
    </cfRule>
  </conditionalFormatting>
  <conditionalFormatting sqref="J65">
    <cfRule type="containsText" dxfId="166" priority="29" operator="containsText" text="Preencha">
      <formula>NOT(ISERROR(SEARCH("Preencha",J65)))</formula>
    </cfRule>
    <cfRule type="cellIs" dxfId="165" priority="30" operator="equal">
      <formula>"Selecione uma opção:"</formula>
    </cfRule>
  </conditionalFormatting>
  <conditionalFormatting sqref="J98:J99">
    <cfRule type="containsText" dxfId="164" priority="19" operator="containsText" text="Preencha">
      <formula>NOT(ISERROR(SEARCH("Preencha",J98)))</formula>
    </cfRule>
    <cfRule type="cellIs" dxfId="163" priority="20" operator="equal">
      <formula>"Selecione uma opção:"</formula>
    </cfRule>
  </conditionalFormatting>
  <conditionalFormatting sqref="J86:J96">
    <cfRule type="containsText" dxfId="162" priority="21" operator="containsText" text="Preencha">
      <formula>NOT(ISERROR(SEARCH("Preencha",J86)))</formula>
    </cfRule>
    <cfRule type="cellIs" dxfId="161" priority="22" operator="equal">
      <formula>"Selecione uma opção:"</formula>
    </cfRule>
  </conditionalFormatting>
  <conditionalFormatting sqref="J97">
    <cfRule type="containsText" dxfId="160" priority="23" operator="containsText" text="Preencha">
      <formula>NOT(ISERROR(SEARCH("Preencha",J97)))</formula>
    </cfRule>
    <cfRule type="cellIs" dxfId="159" priority="24" operator="equal">
      <formula>"Selecione uma opção:"</formula>
    </cfRule>
  </conditionalFormatting>
  <conditionalFormatting sqref="J165">
    <cfRule type="containsText" dxfId="158" priority="17" operator="containsText" text="Preencha">
      <formula>NOT(ISERROR(SEARCH("Preencha",J165)))</formula>
    </cfRule>
    <cfRule type="cellIs" dxfId="157" priority="18" operator="equal">
      <formula>"Selecione uma opção:"</formula>
    </cfRule>
  </conditionalFormatting>
  <conditionalFormatting sqref="J164">
    <cfRule type="containsText" dxfId="156" priority="15" operator="containsText" text="Preencha">
      <formula>NOT(ISERROR(SEARCH("Preencha",J164)))</formula>
    </cfRule>
    <cfRule type="cellIs" dxfId="155" priority="16" operator="equal">
      <formula>"Selecione uma opção:"</formula>
    </cfRule>
  </conditionalFormatting>
  <conditionalFormatting sqref="B117:C117">
    <cfRule type="containsText" dxfId="154" priority="13" operator="containsText" text="Preencha">
      <formula>NOT(ISERROR(SEARCH("Preencha",B117)))</formula>
    </cfRule>
    <cfRule type="cellIs" dxfId="153" priority="14" operator="equal">
      <formula>"Selecione uma opção:"</formula>
    </cfRule>
  </conditionalFormatting>
  <conditionalFormatting sqref="B119:C119">
    <cfRule type="containsText" dxfId="152" priority="11" operator="containsText" text="Preencha">
      <formula>NOT(ISERROR(SEARCH("Preencha",B119)))</formula>
    </cfRule>
    <cfRule type="cellIs" dxfId="151" priority="12" operator="equal">
      <formula>"Selecione uma opção:"</formula>
    </cfRule>
  </conditionalFormatting>
  <conditionalFormatting sqref="B121:C121">
    <cfRule type="containsText" dxfId="150" priority="9" operator="containsText" text="Preencha">
      <formula>NOT(ISERROR(SEARCH("Preencha",B121)))</formula>
    </cfRule>
    <cfRule type="cellIs" dxfId="149" priority="10" operator="equal">
      <formula>"Selecione uma opção:"</formula>
    </cfRule>
  </conditionalFormatting>
  <conditionalFormatting sqref="D115:E115">
    <cfRule type="containsText" dxfId="148" priority="7" operator="containsText" text="Preencha">
      <formula>NOT(ISERROR(SEARCH("Preencha",D115)))</formula>
    </cfRule>
    <cfRule type="cellIs" dxfId="147" priority="8" operator="equal">
      <formula>"Selecione uma opção:"</formula>
    </cfRule>
  </conditionalFormatting>
  <conditionalFormatting sqref="D117:E117">
    <cfRule type="containsText" dxfId="146" priority="5" operator="containsText" text="Preencha">
      <formula>NOT(ISERROR(SEARCH("Preencha",D117)))</formula>
    </cfRule>
    <cfRule type="cellIs" dxfId="145" priority="6" operator="equal">
      <formula>"Selecione uma opção:"</formula>
    </cfRule>
  </conditionalFormatting>
  <conditionalFormatting sqref="D119:E119">
    <cfRule type="containsText" dxfId="144" priority="3" operator="containsText" text="Preencha">
      <formula>NOT(ISERROR(SEARCH("Preencha",D119)))</formula>
    </cfRule>
    <cfRule type="cellIs" dxfId="143" priority="4" operator="equal">
      <formula>"Selecione uma opção:"</formula>
    </cfRule>
  </conditionalFormatting>
  <conditionalFormatting sqref="D121:E121">
    <cfRule type="containsText" dxfId="142" priority="1" operator="containsText" text="Preencha">
      <formula>NOT(ISERROR(SEARCH("Preencha",D121)))</formula>
    </cfRule>
    <cfRule type="cellIs" dxfId="141" priority="2" operator="equal">
      <formula>"Selecione uma opção:"</formula>
    </cfRule>
  </conditionalFormatting>
  <dataValidations count="3">
    <dataValidation allowBlank="1" showInputMessage="1" showErrorMessage="1" prompt="Nome ou Denominação Social" sqref="C17:F17 C37:F37" xr:uid="{00000000-0002-0000-0100-000000000000}"/>
    <dataValidation operator="lessThanOrEqual" allowBlank="1" showInputMessage="1" showErrorMessage="1" prompt="Máximo 750 caracteres." sqref="C107:I107" xr:uid="{00000000-0002-0000-0100-000001000000}"/>
    <dataValidation type="list" allowBlank="1" showInputMessage="1" showErrorMessage="1" sqref="C12" xr:uid="{00000000-0002-0000-0100-000002000000}">
      <formula1>INDIRECT(+"E_"&amp;MID(#REF!,12,1)&amp;"_2017")</formula1>
    </dataValidation>
  </dataValidations>
  <hyperlinks>
    <hyperlink ref="B153" location="Orçamento!A1" tooltip="Deverá preencher a informação relativa ao orçamento nas folhas 'Orçamento' e 'Orç. Detalhado'  " display="Investimento total:" xr:uid="{00000000-0004-0000-0100-000000000000}"/>
    <hyperlink ref="H153" location="Operação!A1" tooltip="Deverá preencher a informação relativa ao orçamento nas folhas 'Orçamento' e 'Orç. Detalhado'  " display="Investimento elegível:" xr:uid="{00000000-0004-0000-0100-000001000000}"/>
  </hyperlinks>
  <pageMargins left="0.3611111111111111" right="0.375" top="1.3611111111111112" bottom="0.75" header="0.3" footer="0.3"/>
  <pageSetup paperSize="9" orientation="portrait" r:id="rId1"/>
  <headerFooter differentFirst="1">
    <oddHeader>&amp;L&amp;G&amp;R
&amp;G</oddHeader>
    <oddFooter>&amp;L&amp;"-,Negrito"&amp;9IMP.:&amp;"-,Normal"  MOD.PN.FRM.301.PT.V03</oddFooter>
    <firstHeader>&amp;L&amp;G&amp;R
&amp;G</firstHeader>
    <firstFooter>&amp;L&amp;9MOD.PN.FRM.057.PT.V04</firstFooter>
  </headerFooter>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3000000}">
          <x14:formula1>
            <xm:f>Legenda!$G$2:$G$4</xm:f>
          </x14:formula1>
          <xm:sqref>F47 C31</xm:sqref>
        </x14:dataValidation>
        <x14:dataValidation type="list" allowBlank="1" showInputMessage="1" showErrorMessage="1" prompt="Caso o beneficiário seja representado por outra entidade deve selecionar a opção &quot;Sim&quot;!" xr:uid="{00000000-0002-0000-0100-000004000000}">
          <x14:formula1>
            <xm:f>Legenda!$G$2:$G$4</xm:f>
          </x14:formula1>
          <xm:sqref>C35</xm:sqref>
        </x14:dataValidation>
        <x14:dataValidation type="list" allowBlank="1" showInputMessage="1" showErrorMessage="1" xr:uid="{00000000-0002-0000-0100-000005000000}">
          <x14:formula1>
            <xm:f>Legenda!$H$2:$H$10</xm:f>
          </x14:formula1>
          <xm:sqref>C27:D27 C97:D97 C81:D81 C65:D65</xm:sqref>
        </x14:dataValidation>
        <x14:dataValidation type="list" allowBlank="1" showInputMessage="1" showErrorMessage="1" xr:uid="{00000000-0002-0000-0100-000008000000}">
          <x14:formula1>
            <xm:f>Legenda!$D$2:$D$9</xm:f>
          </x14:formula1>
          <xm:sqref>G145:I145</xm:sqref>
        </x14:dataValidation>
        <x14:dataValidation type="list" allowBlank="1" showInputMessage="1" showErrorMessage="1" xr:uid="{00000000-0002-0000-0100-000009000000}">
          <x14:formula1>
            <xm:f>Legenda!$E$2:$E$27</xm:f>
          </x14:formula1>
          <xm:sqref>G147:I147</xm:sqref>
        </x14:dataValidation>
        <x14:dataValidation type="list" allowBlank="1" showInputMessage="1" showErrorMessage="1" xr:uid="{00000000-0002-0000-0100-00000A000000}">
          <x14:formula1>
            <xm:f>Legenda!$A$2:$A$6</xm:f>
          </x14:formula1>
          <xm:sqref>C6:I6</xm:sqref>
        </x14:dataValidation>
        <x14:dataValidation type="list" allowBlank="1" showInputMessage="1" showErrorMessage="1" xr:uid="{00000000-0002-0000-0100-00000B000000}">
          <x14:formula1>
            <xm:f>Legenda!$B$2:$B$13</xm:f>
          </x14:formula1>
          <xm:sqref>C8:I8</xm:sqref>
        </x14:dataValidation>
        <x14:dataValidation type="list" allowBlank="1" showInputMessage="1" showErrorMessage="1" xr:uid="{00000000-0002-0000-0100-00000C000000}">
          <x14:formula1>
            <xm:f>Legenda!$C$2:$C$17</xm:f>
          </x14:formula1>
          <xm:sqref>C10:I10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0"/>
  <sheetViews>
    <sheetView topLeftCell="A83" zoomScaleNormal="100" workbookViewId="0">
      <selection activeCell="G100" sqref="G100"/>
    </sheetView>
  </sheetViews>
  <sheetFormatPr defaultRowHeight="14.5" x14ac:dyDescent="0.35"/>
  <cols>
    <col min="1" max="1" width="2.453125" customWidth="1"/>
    <col min="2" max="3" width="5" customWidth="1"/>
    <col min="6" max="6" width="25.54296875" style="132" customWidth="1"/>
    <col min="7" max="12" width="13.81640625" customWidth="1"/>
    <col min="13" max="13" width="40.1796875" customWidth="1"/>
    <col min="14" max="14" width="13.81640625" style="132" customWidth="1"/>
    <col min="15" max="15" width="13.81640625" customWidth="1"/>
    <col min="16" max="16" width="2.453125" customWidth="1"/>
  </cols>
  <sheetData>
    <row r="1" spans="1:16" s="123" customFormat="1" ht="15.75" customHeight="1" x14ac:dyDescent="0.35">
      <c r="A1" s="116"/>
      <c r="B1" s="100"/>
      <c r="C1" s="117"/>
      <c r="D1" s="117"/>
      <c r="E1" s="117"/>
      <c r="F1" s="117"/>
      <c r="G1" s="118"/>
      <c r="H1" s="119"/>
      <c r="I1" s="120"/>
      <c r="J1" s="121"/>
      <c r="K1" s="100"/>
      <c r="L1" s="100"/>
      <c r="M1" s="100"/>
      <c r="N1" s="122"/>
      <c r="O1" s="100"/>
      <c r="P1" s="116"/>
    </row>
    <row r="2" spans="1:16" s="123" customFormat="1" ht="17.25" customHeight="1" x14ac:dyDescent="0.35">
      <c r="A2" s="116"/>
      <c r="B2" s="124" t="s">
        <v>82</v>
      </c>
      <c r="C2" s="124"/>
      <c r="D2" s="124"/>
      <c r="E2" s="124"/>
      <c r="F2" s="124"/>
      <c r="G2" s="124"/>
      <c r="H2" s="124"/>
      <c r="I2" s="125"/>
      <c r="J2" s="125"/>
      <c r="K2" s="125"/>
      <c r="L2" s="125"/>
      <c r="M2" s="125"/>
      <c r="N2" s="126"/>
      <c r="O2" s="125"/>
      <c r="P2" s="116"/>
    </row>
    <row r="3" spans="1:16" s="123" customFormat="1" ht="12.65" customHeight="1" x14ac:dyDescent="0.35">
      <c r="A3" s="116"/>
      <c r="B3" s="100"/>
      <c r="C3" s="117"/>
      <c r="D3" s="117"/>
      <c r="E3" s="117"/>
      <c r="F3" s="117"/>
      <c r="G3" s="118"/>
      <c r="H3" s="100"/>
      <c r="I3" s="127"/>
      <c r="J3" s="128"/>
      <c r="K3" s="100"/>
      <c r="L3" s="100"/>
      <c r="M3" s="100"/>
      <c r="N3" s="122"/>
      <c r="O3" s="100"/>
      <c r="P3" s="116"/>
    </row>
    <row r="4" spans="1:16" ht="15.65" customHeight="1" x14ac:dyDescent="0.35">
      <c r="A4" s="116"/>
      <c r="B4" s="310" t="s">
        <v>83</v>
      </c>
      <c r="C4" s="310"/>
      <c r="D4" s="310"/>
      <c r="E4" s="310" t="s">
        <v>84</v>
      </c>
      <c r="F4" s="310" t="s">
        <v>85</v>
      </c>
      <c r="G4" s="309" t="s">
        <v>86</v>
      </c>
      <c r="H4" s="309" t="s">
        <v>87</v>
      </c>
      <c r="I4" s="309" t="s">
        <v>88</v>
      </c>
      <c r="J4" s="309" t="s">
        <v>89</v>
      </c>
      <c r="K4" s="309"/>
      <c r="L4" s="309"/>
      <c r="M4" s="309" t="s">
        <v>90</v>
      </c>
      <c r="N4" s="309" t="s">
        <v>91</v>
      </c>
      <c r="O4" s="309" t="s">
        <v>92</v>
      </c>
      <c r="P4" s="116"/>
    </row>
    <row r="5" spans="1:16" ht="15.65" customHeight="1" x14ac:dyDescent="0.35">
      <c r="A5" s="116"/>
      <c r="B5" s="310"/>
      <c r="C5" s="310"/>
      <c r="D5" s="310"/>
      <c r="E5" s="310"/>
      <c r="F5" s="310"/>
      <c r="G5" s="309"/>
      <c r="H5" s="309"/>
      <c r="I5" s="309"/>
      <c r="J5" s="241" t="s">
        <v>93</v>
      </c>
      <c r="K5" s="241" t="s">
        <v>94</v>
      </c>
      <c r="L5" s="241" t="s">
        <v>95</v>
      </c>
      <c r="M5" s="309"/>
      <c r="N5" s="309"/>
      <c r="O5" s="309"/>
      <c r="P5" s="116"/>
    </row>
    <row r="6" spans="1:16" ht="22.25" customHeight="1" x14ac:dyDescent="0.35">
      <c r="A6" s="116"/>
      <c r="B6" s="308" t="s">
        <v>96</v>
      </c>
      <c r="C6" s="308"/>
      <c r="D6" s="308"/>
      <c r="E6" s="306" t="s">
        <v>97</v>
      </c>
      <c r="F6" s="242"/>
      <c r="G6" s="133"/>
      <c r="H6" s="133"/>
      <c r="I6" s="133"/>
      <c r="J6" s="133"/>
      <c r="K6" s="133"/>
      <c r="L6" s="133"/>
      <c r="M6" s="134"/>
      <c r="N6" s="135"/>
      <c r="O6" s="133">
        <f>N6*H6</f>
        <v>0</v>
      </c>
      <c r="P6" s="116"/>
    </row>
    <row r="7" spans="1:16" ht="22.25" customHeight="1" x14ac:dyDescent="0.35">
      <c r="A7" s="116"/>
      <c r="B7" s="308"/>
      <c r="C7" s="308"/>
      <c r="D7" s="308"/>
      <c r="E7" s="306"/>
      <c r="F7" s="242"/>
      <c r="G7" s="133"/>
      <c r="H7" s="133"/>
      <c r="I7" s="133"/>
      <c r="J7" s="133"/>
      <c r="K7" s="133"/>
      <c r="L7" s="133"/>
      <c r="M7" s="134"/>
      <c r="N7" s="135"/>
      <c r="O7" s="133">
        <f t="shared" ref="O7:O9" si="0">N7*H7</f>
        <v>0</v>
      </c>
      <c r="P7" s="116"/>
    </row>
    <row r="8" spans="1:16" ht="22.25" customHeight="1" x14ac:dyDescent="0.35">
      <c r="A8" s="116"/>
      <c r="B8" s="308"/>
      <c r="C8" s="308"/>
      <c r="D8" s="308"/>
      <c r="E8" s="306"/>
      <c r="F8" s="242"/>
      <c r="G8" s="133"/>
      <c r="H8" s="133"/>
      <c r="I8" s="133"/>
      <c r="J8" s="133"/>
      <c r="K8" s="133"/>
      <c r="L8" s="133"/>
      <c r="M8" s="134"/>
      <c r="N8" s="135"/>
      <c r="O8" s="133">
        <f t="shared" si="0"/>
        <v>0</v>
      </c>
      <c r="P8" s="116"/>
    </row>
    <row r="9" spans="1:16" ht="22.25" customHeight="1" x14ac:dyDescent="0.35">
      <c r="A9" s="116"/>
      <c r="B9" s="308"/>
      <c r="C9" s="308"/>
      <c r="D9" s="308"/>
      <c r="E9" s="306"/>
      <c r="F9" s="242"/>
      <c r="G9" s="133"/>
      <c r="H9" s="133"/>
      <c r="I9" s="133"/>
      <c r="J9" s="133"/>
      <c r="K9" s="133"/>
      <c r="L9" s="133"/>
      <c r="M9" s="134"/>
      <c r="N9" s="135"/>
      <c r="O9" s="133">
        <f t="shared" si="0"/>
        <v>0</v>
      </c>
      <c r="P9" s="116"/>
    </row>
    <row r="10" spans="1:16" ht="22.25" customHeight="1" x14ac:dyDescent="0.35">
      <c r="A10" s="116"/>
      <c r="B10" s="308"/>
      <c r="C10" s="308"/>
      <c r="D10" s="308"/>
      <c r="E10" s="306" t="s">
        <v>98</v>
      </c>
      <c r="F10" s="306"/>
      <c r="G10" s="136">
        <f>SUM(G6:G9)</f>
        <v>0</v>
      </c>
      <c r="H10" s="136">
        <f t="shared" ref="H10:L10" si="1">SUM(H6:H9)</f>
        <v>0</v>
      </c>
      <c r="I10" s="136">
        <f t="shared" si="1"/>
        <v>0</v>
      </c>
      <c r="J10" s="136">
        <f t="shared" si="1"/>
        <v>0</v>
      </c>
      <c r="K10" s="136">
        <f t="shared" si="1"/>
        <v>0</v>
      </c>
      <c r="L10" s="136">
        <f t="shared" si="1"/>
        <v>0</v>
      </c>
      <c r="M10" s="137"/>
      <c r="N10" s="137"/>
      <c r="O10" s="136">
        <f>SUM(O6:O9)</f>
        <v>0</v>
      </c>
      <c r="P10" s="116"/>
    </row>
    <row r="11" spans="1:16" ht="22.25" customHeight="1" x14ac:dyDescent="0.35">
      <c r="A11" s="116"/>
      <c r="B11" s="308"/>
      <c r="C11" s="308"/>
      <c r="D11" s="308"/>
      <c r="E11" s="306" t="s">
        <v>31</v>
      </c>
      <c r="F11" s="242"/>
      <c r="G11" s="133"/>
      <c r="H11" s="133"/>
      <c r="I11" s="133"/>
      <c r="J11" s="133"/>
      <c r="K11" s="133"/>
      <c r="L11" s="133"/>
      <c r="M11" s="134"/>
      <c r="N11" s="135"/>
      <c r="O11" s="133">
        <f t="shared" ref="O11:O14" si="2">N11*H11</f>
        <v>0</v>
      </c>
      <c r="P11" s="116"/>
    </row>
    <row r="12" spans="1:16" ht="22.25" customHeight="1" x14ac:dyDescent="0.35">
      <c r="A12" s="116"/>
      <c r="B12" s="308"/>
      <c r="C12" s="308"/>
      <c r="D12" s="308"/>
      <c r="E12" s="306"/>
      <c r="F12" s="242"/>
      <c r="G12" s="133"/>
      <c r="H12" s="133"/>
      <c r="I12" s="133"/>
      <c r="J12" s="133"/>
      <c r="K12" s="133"/>
      <c r="L12" s="133"/>
      <c r="M12" s="134"/>
      <c r="N12" s="135"/>
      <c r="O12" s="133">
        <f t="shared" si="2"/>
        <v>0</v>
      </c>
      <c r="P12" s="116"/>
    </row>
    <row r="13" spans="1:16" ht="22.25" customHeight="1" x14ac:dyDescent="0.35">
      <c r="A13" s="116"/>
      <c r="B13" s="308"/>
      <c r="C13" s="308"/>
      <c r="D13" s="308"/>
      <c r="E13" s="306"/>
      <c r="F13" s="242"/>
      <c r="G13" s="133"/>
      <c r="H13" s="133"/>
      <c r="I13" s="133"/>
      <c r="J13" s="133"/>
      <c r="K13" s="133"/>
      <c r="L13" s="133"/>
      <c r="M13" s="134"/>
      <c r="N13" s="135"/>
      <c r="O13" s="133">
        <f t="shared" si="2"/>
        <v>0</v>
      </c>
      <c r="P13" s="116"/>
    </row>
    <row r="14" spans="1:16" ht="22.25" customHeight="1" x14ac:dyDescent="0.35">
      <c r="A14" s="116"/>
      <c r="B14" s="308"/>
      <c r="C14" s="308"/>
      <c r="D14" s="308"/>
      <c r="E14" s="306"/>
      <c r="F14" s="242"/>
      <c r="G14" s="133"/>
      <c r="H14" s="133"/>
      <c r="I14" s="133"/>
      <c r="J14" s="133"/>
      <c r="K14" s="133"/>
      <c r="L14" s="133"/>
      <c r="M14" s="134"/>
      <c r="N14" s="135"/>
      <c r="O14" s="133">
        <f t="shared" si="2"/>
        <v>0</v>
      </c>
      <c r="P14" s="116"/>
    </row>
    <row r="15" spans="1:16" ht="22.25" customHeight="1" x14ac:dyDescent="0.35">
      <c r="A15" s="116"/>
      <c r="B15" s="308"/>
      <c r="C15" s="308"/>
      <c r="D15" s="308"/>
      <c r="E15" s="306" t="s">
        <v>99</v>
      </c>
      <c r="F15" s="306"/>
      <c r="G15" s="136">
        <f>SUM(G11:G14)</f>
        <v>0</v>
      </c>
      <c r="H15" s="136">
        <f t="shared" ref="H15:O15" si="3">SUM(H11:H14)</f>
        <v>0</v>
      </c>
      <c r="I15" s="136">
        <f t="shared" si="3"/>
        <v>0</v>
      </c>
      <c r="J15" s="136">
        <f t="shared" si="3"/>
        <v>0</v>
      </c>
      <c r="K15" s="136">
        <f t="shared" si="3"/>
        <v>0</v>
      </c>
      <c r="L15" s="136">
        <f t="shared" si="3"/>
        <v>0</v>
      </c>
      <c r="M15" s="137"/>
      <c r="N15" s="137"/>
      <c r="O15" s="136">
        <f t="shared" si="3"/>
        <v>0</v>
      </c>
      <c r="P15" s="116"/>
    </row>
    <row r="16" spans="1:16" ht="22.25" customHeight="1" x14ac:dyDescent="0.35">
      <c r="A16" s="116"/>
      <c r="B16" s="308"/>
      <c r="C16" s="308"/>
      <c r="D16" s="308"/>
      <c r="E16" s="306" t="s">
        <v>33</v>
      </c>
      <c r="F16" s="242"/>
      <c r="G16" s="133"/>
      <c r="H16" s="133"/>
      <c r="I16" s="133"/>
      <c r="J16" s="133"/>
      <c r="K16" s="133"/>
      <c r="L16" s="133"/>
      <c r="M16" s="134"/>
      <c r="N16" s="135"/>
      <c r="O16" s="133">
        <f t="shared" ref="O16:O18" si="4">N16*H16</f>
        <v>0</v>
      </c>
      <c r="P16" s="116"/>
    </row>
    <row r="17" spans="1:16" ht="22.25" customHeight="1" x14ac:dyDescent="0.35">
      <c r="A17" s="116"/>
      <c r="B17" s="308"/>
      <c r="C17" s="308"/>
      <c r="D17" s="308"/>
      <c r="E17" s="306"/>
      <c r="F17" s="242"/>
      <c r="G17" s="133"/>
      <c r="H17" s="133"/>
      <c r="I17" s="133"/>
      <c r="J17" s="133"/>
      <c r="K17" s="133"/>
      <c r="L17" s="133"/>
      <c r="M17" s="134"/>
      <c r="N17" s="135"/>
      <c r="O17" s="133">
        <f>N17*H17</f>
        <v>0</v>
      </c>
      <c r="P17" s="116"/>
    </row>
    <row r="18" spans="1:16" ht="22.25" customHeight="1" x14ac:dyDescent="0.35">
      <c r="A18" s="116"/>
      <c r="B18" s="308"/>
      <c r="C18" s="308"/>
      <c r="D18" s="308"/>
      <c r="E18" s="306"/>
      <c r="F18" s="242"/>
      <c r="G18" s="133"/>
      <c r="H18" s="133"/>
      <c r="I18" s="133"/>
      <c r="J18" s="133"/>
      <c r="K18" s="133"/>
      <c r="L18" s="133"/>
      <c r="M18" s="134"/>
      <c r="N18" s="135"/>
      <c r="O18" s="133">
        <f t="shared" si="4"/>
        <v>0</v>
      </c>
      <c r="P18" s="116"/>
    </row>
    <row r="19" spans="1:16" ht="22.25" customHeight="1" x14ac:dyDescent="0.35">
      <c r="A19" s="116"/>
      <c r="B19" s="308"/>
      <c r="C19" s="308"/>
      <c r="D19" s="308"/>
      <c r="E19" s="306"/>
      <c r="F19" s="242"/>
      <c r="G19" s="133"/>
      <c r="H19" s="133"/>
      <c r="I19" s="133"/>
      <c r="J19" s="133"/>
      <c r="K19" s="133"/>
      <c r="L19" s="133"/>
      <c r="M19" s="134"/>
      <c r="N19" s="135"/>
      <c r="O19" s="133">
        <f>N19*H19</f>
        <v>0</v>
      </c>
      <c r="P19" s="116"/>
    </row>
    <row r="20" spans="1:16" ht="22.25" customHeight="1" x14ac:dyDescent="0.35">
      <c r="A20" s="116"/>
      <c r="B20" s="308"/>
      <c r="C20" s="308"/>
      <c r="D20" s="308"/>
      <c r="E20" s="306" t="s">
        <v>100</v>
      </c>
      <c r="F20" s="306"/>
      <c r="G20" s="136">
        <f>SUM(G16:G19)</f>
        <v>0</v>
      </c>
      <c r="H20" s="136">
        <f t="shared" ref="H20:O20" si="5">SUM(H16:H19)</f>
        <v>0</v>
      </c>
      <c r="I20" s="136">
        <f t="shared" si="5"/>
        <v>0</v>
      </c>
      <c r="J20" s="136">
        <f t="shared" si="5"/>
        <v>0</v>
      </c>
      <c r="K20" s="136">
        <f t="shared" si="5"/>
        <v>0</v>
      </c>
      <c r="L20" s="136">
        <f t="shared" si="5"/>
        <v>0</v>
      </c>
      <c r="M20" s="137"/>
      <c r="N20" s="137"/>
      <c r="O20" s="136">
        <f t="shared" si="5"/>
        <v>0</v>
      </c>
      <c r="P20" s="116"/>
    </row>
    <row r="21" spans="1:16" ht="22.25" customHeight="1" x14ac:dyDescent="0.35">
      <c r="A21" s="116"/>
      <c r="B21" s="308"/>
      <c r="C21" s="308"/>
      <c r="D21" s="308"/>
      <c r="E21" s="138" t="s">
        <v>101</v>
      </c>
      <c r="F21" s="242"/>
      <c r="G21" s="133"/>
      <c r="H21" s="133"/>
      <c r="I21" s="133"/>
      <c r="J21" s="133"/>
      <c r="K21" s="133"/>
      <c r="L21" s="133"/>
      <c r="M21" s="134"/>
      <c r="N21" s="135"/>
      <c r="O21" s="133"/>
      <c r="P21" s="116"/>
    </row>
    <row r="22" spans="1:16" ht="22.25" customHeight="1" x14ac:dyDescent="0.35">
      <c r="A22" s="116"/>
      <c r="B22" s="308"/>
      <c r="C22" s="308"/>
      <c r="D22" s="308"/>
      <c r="E22" s="307" t="s">
        <v>102</v>
      </c>
      <c r="F22" s="307"/>
      <c r="G22" s="139">
        <f>G20+G15+G10</f>
        <v>0</v>
      </c>
      <c r="H22" s="139">
        <f t="shared" ref="H22:L22" si="6">H20+H15+H10</f>
        <v>0</v>
      </c>
      <c r="I22" s="139">
        <f t="shared" si="6"/>
        <v>0</v>
      </c>
      <c r="J22" s="139">
        <f t="shared" si="6"/>
        <v>0</v>
      </c>
      <c r="K22" s="139">
        <f t="shared" si="6"/>
        <v>0</v>
      </c>
      <c r="L22" s="139">
        <f t="shared" si="6"/>
        <v>0</v>
      </c>
      <c r="M22" s="242"/>
      <c r="N22" s="140"/>
      <c r="O22" s="139">
        <f t="shared" ref="O22" si="7">O20+O15+O10</f>
        <v>0</v>
      </c>
      <c r="P22" s="116"/>
    </row>
    <row r="23" spans="1:16" ht="22.25" customHeight="1" x14ac:dyDescent="0.35">
      <c r="A23" s="116"/>
      <c r="B23" s="308" t="s">
        <v>103</v>
      </c>
      <c r="C23" s="308"/>
      <c r="D23" s="308"/>
      <c r="E23" s="306" t="s">
        <v>97</v>
      </c>
      <c r="F23" s="242"/>
      <c r="G23" s="133"/>
      <c r="H23" s="133"/>
      <c r="I23" s="133"/>
      <c r="J23" s="133"/>
      <c r="K23" s="133"/>
      <c r="L23" s="133"/>
      <c r="M23" s="134"/>
      <c r="N23" s="135"/>
      <c r="O23" s="133">
        <f>N23*H23</f>
        <v>0</v>
      </c>
      <c r="P23" s="116"/>
    </row>
    <row r="24" spans="1:16" ht="22.25" customHeight="1" x14ac:dyDescent="0.35">
      <c r="A24" s="116"/>
      <c r="B24" s="308"/>
      <c r="C24" s="308"/>
      <c r="D24" s="308"/>
      <c r="E24" s="306"/>
      <c r="F24" s="242"/>
      <c r="G24" s="133"/>
      <c r="H24" s="133"/>
      <c r="I24" s="133"/>
      <c r="J24" s="133"/>
      <c r="K24" s="133"/>
      <c r="L24" s="133"/>
      <c r="M24" s="134"/>
      <c r="N24" s="135"/>
      <c r="O24" s="133">
        <f>N24*H24</f>
        <v>0</v>
      </c>
      <c r="P24" s="116"/>
    </row>
    <row r="25" spans="1:16" ht="22.25" customHeight="1" x14ac:dyDescent="0.35">
      <c r="A25" s="116"/>
      <c r="B25" s="308"/>
      <c r="C25" s="308"/>
      <c r="D25" s="308"/>
      <c r="E25" s="306"/>
      <c r="F25" s="242"/>
      <c r="G25" s="133"/>
      <c r="H25" s="133"/>
      <c r="I25" s="133"/>
      <c r="J25" s="133"/>
      <c r="K25" s="133"/>
      <c r="L25" s="133"/>
      <c r="M25" s="134"/>
      <c r="N25" s="135"/>
      <c r="O25" s="133">
        <f t="shared" ref="O25:O26" si="8">N25*H25</f>
        <v>0</v>
      </c>
      <c r="P25" s="116"/>
    </row>
    <row r="26" spans="1:16" ht="22.25" customHeight="1" x14ac:dyDescent="0.35">
      <c r="A26" s="116"/>
      <c r="B26" s="308"/>
      <c r="C26" s="308"/>
      <c r="D26" s="308"/>
      <c r="E26" s="306"/>
      <c r="F26" s="242"/>
      <c r="G26" s="133"/>
      <c r="H26" s="133"/>
      <c r="I26" s="133"/>
      <c r="J26" s="133"/>
      <c r="K26" s="133"/>
      <c r="L26" s="133"/>
      <c r="M26" s="134"/>
      <c r="N26" s="135"/>
      <c r="O26" s="133">
        <f t="shared" si="8"/>
        <v>0</v>
      </c>
      <c r="P26" s="116"/>
    </row>
    <row r="27" spans="1:16" ht="22.25" customHeight="1" x14ac:dyDescent="0.35">
      <c r="A27" s="116"/>
      <c r="B27" s="308"/>
      <c r="C27" s="308"/>
      <c r="D27" s="308"/>
      <c r="E27" s="306" t="s">
        <v>104</v>
      </c>
      <c r="F27" s="306"/>
      <c r="G27" s="136">
        <f>SUM(G23:G26)</f>
        <v>0</v>
      </c>
      <c r="H27" s="136">
        <f t="shared" ref="H27:O27" si="9">SUM(H23:H26)</f>
        <v>0</v>
      </c>
      <c r="I27" s="136">
        <f t="shared" si="9"/>
        <v>0</v>
      </c>
      <c r="J27" s="136">
        <f t="shared" si="9"/>
        <v>0</v>
      </c>
      <c r="K27" s="136">
        <f t="shared" si="9"/>
        <v>0</v>
      </c>
      <c r="L27" s="136">
        <f t="shared" si="9"/>
        <v>0</v>
      </c>
      <c r="M27" s="137"/>
      <c r="N27" s="137"/>
      <c r="O27" s="136">
        <f t="shared" si="9"/>
        <v>0</v>
      </c>
      <c r="P27" s="116"/>
    </row>
    <row r="28" spans="1:16" ht="22.25" customHeight="1" x14ac:dyDescent="0.35">
      <c r="A28" s="116"/>
      <c r="B28" s="308"/>
      <c r="C28" s="308"/>
      <c r="D28" s="308"/>
      <c r="E28" s="306" t="s">
        <v>31</v>
      </c>
      <c r="F28" s="242"/>
      <c r="G28" s="133"/>
      <c r="H28" s="133"/>
      <c r="I28" s="133"/>
      <c r="J28" s="133"/>
      <c r="K28" s="133"/>
      <c r="L28" s="133"/>
      <c r="M28" s="134"/>
      <c r="N28" s="135"/>
      <c r="O28" s="133">
        <f t="shared" ref="O28:O31" si="10">N28*H28</f>
        <v>0</v>
      </c>
      <c r="P28" s="116"/>
    </row>
    <row r="29" spans="1:16" ht="22.25" customHeight="1" x14ac:dyDescent="0.35">
      <c r="A29" s="116"/>
      <c r="B29" s="308"/>
      <c r="C29" s="308"/>
      <c r="D29" s="308"/>
      <c r="E29" s="306"/>
      <c r="F29" s="242"/>
      <c r="G29" s="133"/>
      <c r="H29" s="133"/>
      <c r="I29" s="133"/>
      <c r="J29" s="133"/>
      <c r="K29" s="133"/>
      <c r="L29" s="133"/>
      <c r="M29" s="134"/>
      <c r="N29" s="135"/>
      <c r="O29" s="133">
        <f>N29*H29</f>
        <v>0</v>
      </c>
      <c r="P29" s="116"/>
    </row>
    <row r="30" spans="1:16" ht="22.25" customHeight="1" x14ac:dyDescent="0.35">
      <c r="A30" s="116"/>
      <c r="B30" s="308"/>
      <c r="C30" s="308"/>
      <c r="D30" s="308"/>
      <c r="E30" s="306"/>
      <c r="F30" s="242"/>
      <c r="G30" s="133"/>
      <c r="H30" s="133"/>
      <c r="I30" s="133"/>
      <c r="J30" s="133"/>
      <c r="K30" s="133"/>
      <c r="L30" s="133"/>
      <c r="M30" s="134"/>
      <c r="N30" s="135"/>
      <c r="O30" s="133">
        <f t="shared" si="10"/>
        <v>0</v>
      </c>
      <c r="P30" s="116"/>
    </row>
    <row r="31" spans="1:16" ht="22.25" customHeight="1" x14ac:dyDescent="0.35">
      <c r="A31" s="116"/>
      <c r="B31" s="308"/>
      <c r="C31" s="308"/>
      <c r="D31" s="308"/>
      <c r="E31" s="306"/>
      <c r="F31" s="242"/>
      <c r="G31" s="133"/>
      <c r="H31" s="133"/>
      <c r="I31" s="133"/>
      <c r="J31" s="133"/>
      <c r="K31" s="133"/>
      <c r="L31" s="133"/>
      <c r="M31" s="134"/>
      <c r="N31" s="135"/>
      <c r="O31" s="133">
        <f t="shared" si="10"/>
        <v>0</v>
      </c>
      <c r="P31" s="116"/>
    </row>
    <row r="32" spans="1:16" ht="22.25" customHeight="1" x14ac:dyDescent="0.35">
      <c r="A32" s="116"/>
      <c r="B32" s="308"/>
      <c r="C32" s="308"/>
      <c r="D32" s="308"/>
      <c r="E32" s="306" t="s">
        <v>105</v>
      </c>
      <c r="F32" s="306"/>
      <c r="G32" s="136">
        <f>SUM(G28:G31)</f>
        <v>0</v>
      </c>
      <c r="H32" s="136">
        <f t="shared" ref="H32:O32" si="11">SUM(H28:H31)</f>
        <v>0</v>
      </c>
      <c r="I32" s="136">
        <f t="shared" si="11"/>
        <v>0</v>
      </c>
      <c r="J32" s="136">
        <f t="shared" si="11"/>
        <v>0</v>
      </c>
      <c r="K32" s="136">
        <f t="shared" si="11"/>
        <v>0</v>
      </c>
      <c r="L32" s="136">
        <f t="shared" si="11"/>
        <v>0</v>
      </c>
      <c r="M32" s="137"/>
      <c r="N32" s="137"/>
      <c r="O32" s="136">
        <f t="shared" si="11"/>
        <v>0</v>
      </c>
      <c r="P32" s="116"/>
    </row>
    <row r="33" spans="1:16" ht="22.25" customHeight="1" x14ac:dyDescent="0.35">
      <c r="A33" s="116"/>
      <c r="B33" s="308"/>
      <c r="C33" s="308"/>
      <c r="D33" s="308"/>
      <c r="E33" s="306" t="s">
        <v>33</v>
      </c>
      <c r="F33" s="242"/>
      <c r="G33" s="133"/>
      <c r="H33" s="133"/>
      <c r="I33" s="133"/>
      <c r="J33" s="133"/>
      <c r="K33" s="133"/>
      <c r="L33" s="133"/>
      <c r="M33" s="134"/>
      <c r="N33" s="135"/>
      <c r="O33" s="133">
        <f t="shared" ref="O33:O35" si="12">N33*H33</f>
        <v>0</v>
      </c>
      <c r="P33" s="116"/>
    </row>
    <row r="34" spans="1:16" ht="22.25" customHeight="1" x14ac:dyDescent="0.35">
      <c r="A34" s="116"/>
      <c r="B34" s="308"/>
      <c r="C34" s="308"/>
      <c r="D34" s="308"/>
      <c r="E34" s="306"/>
      <c r="F34" s="242"/>
      <c r="G34" s="133"/>
      <c r="H34" s="133"/>
      <c r="I34" s="133"/>
      <c r="J34" s="133"/>
      <c r="K34" s="133"/>
      <c r="L34" s="133"/>
      <c r="M34" s="134"/>
      <c r="N34" s="135"/>
      <c r="O34" s="133">
        <f>N34*H34</f>
        <v>0</v>
      </c>
      <c r="P34" s="116"/>
    </row>
    <row r="35" spans="1:16" ht="22.25" customHeight="1" x14ac:dyDescent="0.35">
      <c r="A35" s="116"/>
      <c r="B35" s="308"/>
      <c r="C35" s="308"/>
      <c r="D35" s="308"/>
      <c r="E35" s="306"/>
      <c r="F35" s="242"/>
      <c r="G35" s="133"/>
      <c r="H35" s="133"/>
      <c r="I35" s="133"/>
      <c r="J35" s="133"/>
      <c r="K35" s="133"/>
      <c r="L35" s="133"/>
      <c r="M35" s="134"/>
      <c r="N35" s="135"/>
      <c r="O35" s="133">
        <f t="shared" si="12"/>
        <v>0</v>
      </c>
      <c r="P35" s="116"/>
    </row>
    <row r="36" spans="1:16" ht="22.25" customHeight="1" x14ac:dyDescent="0.35">
      <c r="A36" s="116"/>
      <c r="B36" s="308"/>
      <c r="C36" s="308"/>
      <c r="D36" s="308"/>
      <c r="E36" s="306"/>
      <c r="F36" s="242"/>
      <c r="G36" s="133"/>
      <c r="H36" s="133"/>
      <c r="I36" s="133"/>
      <c r="J36" s="133"/>
      <c r="K36" s="133"/>
      <c r="L36" s="133"/>
      <c r="M36" s="134"/>
      <c r="N36" s="135"/>
      <c r="O36" s="133">
        <f>N36*H36</f>
        <v>0</v>
      </c>
      <c r="P36" s="116"/>
    </row>
    <row r="37" spans="1:16" ht="22.25" customHeight="1" x14ac:dyDescent="0.35">
      <c r="A37" s="116"/>
      <c r="B37" s="308"/>
      <c r="C37" s="308"/>
      <c r="D37" s="308"/>
      <c r="E37" s="306" t="s">
        <v>106</v>
      </c>
      <c r="F37" s="306"/>
      <c r="G37" s="136">
        <f>SUM(G33:G36)</f>
        <v>0</v>
      </c>
      <c r="H37" s="136">
        <f t="shared" ref="H37:O37" si="13">SUM(H33:H36)</f>
        <v>0</v>
      </c>
      <c r="I37" s="136">
        <f t="shared" si="13"/>
        <v>0</v>
      </c>
      <c r="J37" s="136">
        <f t="shared" si="13"/>
        <v>0</v>
      </c>
      <c r="K37" s="136">
        <f t="shared" si="13"/>
        <v>0</v>
      </c>
      <c r="L37" s="136">
        <f t="shared" si="13"/>
        <v>0</v>
      </c>
      <c r="M37" s="137"/>
      <c r="N37" s="137"/>
      <c r="O37" s="136">
        <f t="shared" si="13"/>
        <v>0</v>
      </c>
      <c r="P37" s="116"/>
    </row>
    <row r="38" spans="1:16" ht="22.25" customHeight="1" x14ac:dyDescent="0.35">
      <c r="A38" s="116"/>
      <c r="B38" s="308"/>
      <c r="C38" s="308"/>
      <c r="D38" s="308"/>
      <c r="E38" s="138" t="s">
        <v>107</v>
      </c>
      <c r="F38" s="242"/>
      <c r="G38" s="141"/>
      <c r="H38" s="141"/>
      <c r="I38" s="141"/>
      <c r="J38" s="141"/>
      <c r="K38" s="141"/>
      <c r="L38" s="141"/>
      <c r="M38" s="134"/>
      <c r="N38" s="135"/>
      <c r="O38" s="133">
        <f>N38*H38</f>
        <v>0</v>
      </c>
      <c r="P38" s="116"/>
    </row>
    <row r="39" spans="1:16" s="130" customFormat="1" ht="22.25" customHeight="1" x14ac:dyDescent="0.35">
      <c r="A39" s="129"/>
      <c r="B39" s="308"/>
      <c r="C39" s="308"/>
      <c r="D39" s="308"/>
      <c r="E39" s="307" t="s">
        <v>108</v>
      </c>
      <c r="F39" s="307"/>
      <c r="G39" s="139">
        <f>G27+G32+G37</f>
        <v>0</v>
      </c>
      <c r="H39" s="139">
        <f t="shared" ref="H39:L39" si="14">H27+H32+H37</f>
        <v>0</v>
      </c>
      <c r="I39" s="139">
        <f t="shared" si="14"/>
        <v>0</v>
      </c>
      <c r="J39" s="139">
        <f t="shared" si="14"/>
        <v>0</v>
      </c>
      <c r="K39" s="139">
        <f t="shared" si="14"/>
        <v>0</v>
      </c>
      <c r="L39" s="139">
        <f t="shared" si="14"/>
        <v>0</v>
      </c>
      <c r="M39" s="243"/>
      <c r="N39" s="140"/>
      <c r="O39" s="139">
        <f t="shared" ref="O39" si="15">O27+O32+O37</f>
        <v>0</v>
      </c>
      <c r="P39" s="129"/>
    </row>
    <row r="40" spans="1:16" ht="22.25" customHeight="1" x14ac:dyDescent="0.35">
      <c r="A40" s="116"/>
      <c r="B40" s="308" t="s">
        <v>109</v>
      </c>
      <c r="C40" s="308"/>
      <c r="D40" s="308"/>
      <c r="E40" s="306" t="s">
        <v>97</v>
      </c>
      <c r="F40" s="242"/>
      <c r="G40" s="133"/>
      <c r="H40" s="133"/>
      <c r="I40" s="133"/>
      <c r="J40" s="133"/>
      <c r="K40" s="133"/>
      <c r="L40" s="133"/>
      <c r="M40" s="134"/>
      <c r="N40" s="135"/>
      <c r="O40" s="133">
        <f t="shared" ref="O40:O43" si="16">N40*H40</f>
        <v>0</v>
      </c>
      <c r="P40" s="116"/>
    </row>
    <row r="41" spans="1:16" ht="22.25" customHeight="1" x14ac:dyDescent="0.35">
      <c r="A41" s="116"/>
      <c r="B41" s="308"/>
      <c r="C41" s="308"/>
      <c r="D41" s="308"/>
      <c r="E41" s="306"/>
      <c r="F41" s="242"/>
      <c r="G41" s="133"/>
      <c r="H41" s="133"/>
      <c r="I41" s="133"/>
      <c r="J41" s="133"/>
      <c r="K41" s="133"/>
      <c r="L41" s="133"/>
      <c r="M41" s="134"/>
      <c r="N41" s="135"/>
      <c r="O41" s="133">
        <f t="shared" si="16"/>
        <v>0</v>
      </c>
      <c r="P41" s="116"/>
    </row>
    <row r="42" spans="1:16" ht="22.25" customHeight="1" x14ac:dyDescent="0.35">
      <c r="A42" s="116"/>
      <c r="B42" s="308"/>
      <c r="C42" s="308"/>
      <c r="D42" s="308"/>
      <c r="E42" s="306"/>
      <c r="F42" s="242"/>
      <c r="G42" s="133"/>
      <c r="H42" s="133"/>
      <c r="I42" s="133"/>
      <c r="J42" s="133"/>
      <c r="K42" s="133"/>
      <c r="L42" s="133"/>
      <c r="M42" s="134"/>
      <c r="N42" s="135"/>
      <c r="O42" s="133">
        <f t="shared" si="16"/>
        <v>0</v>
      </c>
      <c r="P42" s="116"/>
    </row>
    <row r="43" spans="1:16" ht="22.25" customHeight="1" x14ac:dyDescent="0.35">
      <c r="A43" s="116"/>
      <c r="B43" s="308"/>
      <c r="C43" s="308"/>
      <c r="D43" s="308"/>
      <c r="E43" s="306"/>
      <c r="F43" s="242"/>
      <c r="G43" s="133"/>
      <c r="H43" s="133"/>
      <c r="I43" s="133"/>
      <c r="J43" s="133"/>
      <c r="K43" s="133"/>
      <c r="L43" s="133"/>
      <c r="M43" s="134"/>
      <c r="N43" s="135"/>
      <c r="O43" s="133">
        <f t="shared" si="16"/>
        <v>0</v>
      </c>
      <c r="P43" s="116"/>
    </row>
    <row r="44" spans="1:16" ht="22.25" customHeight="1" x14ac:dyDescent="0.35">
      <c r="A44" s="116"/>
      <c r="B44" s="308"/>
      <c r="C44" s="308"/>
      <c r="D44" s="308"/>
      <c r="E44" s="306" t="s">
        <v>110</v>
      </c>
      <c r="F44" s="306"/>
      <c r="G44" s="136">
        <f>SUM(G40:G43)</f>
        <v>0</v>
      </c>
      <c r="H44" s="136">
        <f t="shared" ref="H44:L44" si="17">SUM(H40:H43)</f>
        <v>0</v>
      </c>
      <c r="I44" s="136">
        <f t="shared" si="17"/>
        <v>0</v>
      </c>
      <c r="J44" s="136">
        <f t="shared" si="17"/>
        <v>0</v>
      </c>
      <c r="K44" s="136">
        <f t="shared" si="17"/>
        <v>0</v>
      </c>
      <c r="L44" s="136">
        <f t="shared" si="17"/>
        <v>0</v>
      </c>
      <c r="M44" s="137"/>
      <c r="N44" s="137"/>
      <c r="O44" s="136">
        <f t="shared" ref="O44" si="18">SUM(O40:O43)</f>
        <v>0</v>
      </c>
      <c r="P44" s="116"/>
    </row>
    <row r="45" spans="1:16" ht="22.25" customHeight="1" x14ac:dyDescent="0.35">
      <c r="A45" s="116"/>
      <c r="B45" s="308"/>
      <c r="C45" s="308"/>
      <c r="D45" s="308"/>
      <c r="E45" s="306" t="s">
        <v>31</v>
      </c>
      <c r="F45" s="242"/>
      <c r="G45" s="133"/>
      <c r="H45" s="133"/>
      <c r="I45" s="133"/>
      <c r="J45" s="133"/>
      <c r="K45" s="133"/>
      <c r="L45" s="133"/>
      <c r="M45" s="134"/>
      <c r="N45" s="135"/>
      <c r="O45" s="133">
        <f t="shared" ref="O45:O48" si="19">N45*H45</f>
        <v>0</v>
      </c>
      <c r="P45" s="116"/>
    </row>
    <row r="46" spans="1:16" ht="22.25" customHeight="1" x14ac:dyDescent="0.35">
      <c r="A46" s="116"/>
      <c r="B46" s="308"/>
      <c r="C46" s="308"/>
      <c r="D46" s="308"/>
      <c r="E46" s="306"/>
      <c r="F46" s="242"/>
      <c r="G46" s="133"/>
      <c r="H46" s="133"/>
      <c r="I46" s="133"/>
      <c r="J46" s="133"/>
      <c r="K46" s="133"/>
      <c r="L46" s="133"/>
      <c r="M46" s="134"/>
      <c r="N46" s="135"/>
      <c r="O46" s="133">
        <f t="shared" si="19"/>
        <v>0</v>
      </c>
      <c r="P46" s="116"/>
    </row>
    <row r="47" spans="1:16" ht="22.25" customHeight="1" x14ac:dyDescent="0.35">
      <c r="A47" s="116"/>
      <c r="B47" s="308"/>
      <c r="C47" s="308"/>
      <c r="D47" s="308"/>
      <c r="E47" s="306"/>
      <c r="F47" s="242"/>
      <c r="G47" s="133"/>
      <c r="H47" s="133"/>
      <c r="I47" s="133"/>
      <c r="J47" s="133"/>
      <c r="K47" s="133"/>
      <c r="L47" s="133"/>
      <c r="M47" s="134"/>
      <c r="N47" s="135"/>
      <c r="O47" s="133">
        <f t="shared" si="19"/>
        <v>0</v>
      </c>
      <c r="P47" s="116"/>
    </row>
    <row r="48" spans="1:16" ht="22.25" customHeight="1" x14ac:dyDescent="0.35">
      <c r="A48" s="116"/>
      <c r="B48" s="308"/>
      <c r="C48" s="308"/>
      <c r="D48" s="308"/>
      <c r="E48" s="306"/>
      <c r="F48" s="242"/>
      <c r="G48" s="133"/>
      <c r="H48" s="133"/>
      <c r="I48" s="133"/>
      <c r="J48" s="133"/>
      <c r="K48" s="133"/>
      <c r="L48" s="133"/>
      <c r="M48" s="134"/>
      <c r="N48" s="135"/>
      <c r="O48" s="133">
        <f t="shared" si="19"/>
        <v>0</v>
      </c>
      <c r="P48" s="116"/>
    </row>
    <row r="49" spans="1:16" ht="22.25" customHeight="1" x14ac:dyDescent="0.35">
      <c r="A49" s="116"/>
      <c r="B49" s="308"/>
      <c r="C49" s="308"/>
      <c r="D49" s="308"/>
      <c r="E49" s="306" t="s">
        <v>111</v>
      </c>
      <c r="F49" s="306"/>
      <c r="G49" s="136">
        <f>SUM(G45:G48)</f>
        <v>0</v>
      </c>
      <c r="H49" s="136">
        <f t="shared" ref="H49:L49" si="20">SUM(H45:H48)</f>
        <v>0</v>
      </c>
      <c r="I49" s="136">
        <f t="shared" si="20"/>
        <v>0</v>
      </c>
      <c r="J49" s="136">
        <f t="shared" si="20"/>
        <v>0</v>
      </c>
      <c r="K49" s="136">
        <f t="shared" si="20"/>
        <v>0</v>
      </c>
      <c r="L49" s="136">
        <f t="shared" si="20"/>
        <v>0</v>
      </c>
      <c r="M49" s="137"/>
      <c r="N49" s="137"/>
      <c r="O49" s="136">
        <f t="shared" ref="O49" si="21">SUM(O45:O48)</f>
        <v>0</v>
      </c>
      <c r="P49" s="116"/>
    </row>
    <row r="50" spans="1:16" ht="22.25" customHeight="1" x14ac:dyDescent="0.35">
      <c r="A50" s="116"/>
      <c r="B50" s="308"/>
      <c r="C50" s="308"/>
      <c r="D50" s="308"/>
      <c r="E50" s="306" t="s">
        <v>33</v>
      </c>
      <c r="F50" s="242"/>
      <c r="G50" s="133"/>
      <c r="H50" s="133"/>
      <c r="I50" s="133"/>
      <c r="J50" s="133"/>
      <c r="K50" s="133"/>
      <c r="L50" s="133"/>
      <c r="M50" s="134"/>
      <c r="N50" s="135"/>
      <c r="O50" s="133">
        <f t="shared" ref="O50:O53" si="22">N50*H50</f>
        <v>0</v>
      </c>
      <c r="P50" s="116"/>
    </row>
    <row r="51" spans="1:16" ht="22.25" customHeight="1" x14ac:dyDescent="0.35">
      <c r="A51" s="116"/>
      <c r="B51" s="308"/>
      <c r="C51" s="308"/>
      <c r="D51" s="308"/>
      <c r="E51" s="306"/>
      <c r="F51" s="242"/>
      <c r="G51" s="133"/>
      <c r="H51" s="133"/>
      <c r="I51" s="133"/>
      <c r="J51" s="133"/>
      <c r="K51" s="133"/>
      <c r="L51" s="133"/>
      <c r="M51" s="134"/>
      <c r="N51" s="135"/>
      <c r="O51" s="133">
        <f t="shared" si="22"/>
        <v>0</v>
      </c>
      <c r="P51" s="116"/>
    </row>
    <row r="52" spans="1:16" ht="22.25" customHeight="1" x14ac:dyDescent="0.35">
      <c r="A52" s="116"/>
      <c r="B52" s="308"/>
      <c r="C52" s="308"/>
      <c r="D52" s="308"/>
      <c r="E52" s="306"/>
      <c r="F52" s="242"/>
      <c r="G52" s="133"/>
      <c r="H52" s="133"/>
      <c r="I52" s="133"/>
      <c r="J52" s="133"/>
      <c r="K52" s="133"/>
      <c r="L52" s="133"/>
      <c r="M52" s="134"/>
      <c r="N52" s="135"/>
      <c r="O52" s="133">
        <f t="shared" si="22"/>
        <v>0</v>
      </c>
      <c r="P52" s="116"/>
    </row>
    <row r="53" spans="1:16" ht="22.25" customHeight="1" x14ac:dyDescent="0.35">
      <c r="A53" s="116"/>
      <c r="B53" s="308"/>
      <c r="C53" s="308"/>
      <c r="D53" s="308"/>
      <c r="E53" s="306"/>
      <c r="F53" s="242"/>
      <c r="G53" s="133"/>
      <c r="H53" s="133"/>
      <c r="I53" s="133"/>
      <c r="J53" s="133"/>
      <c r="K53" s="133"/>
      <c r="L53" s="133"/>
      <c r="M53" s="134"/>
      <c r="N53" s="135"/>
      <c r="O53" s="133">
        <f t="shared" si="22"/>
        <v>0</v>
      </c>
      <c r="P53" s="116"/>
    </row>
    <row r="54" spans="1:16" ht="22.25" customHeight="1" x14ac:dyDescent="0.35">
      <c r="A54" s="116"/>
      <c r="B54" s="308"/>
      <c r="C54" s="308"/>
      <c r="D54" s="308"/>
      <c r="E54" s="306" t="s">
        <v>112</v>
      </c>
      <c r="F54" s="306"/>
      <c r="G54" s="136">
        <f>SUM(G50:G53)</f>
        <v>0</v>
      </c>
      <c r="H54" s="136">
        <f t="shared" ref="H54:L54" si="23">SUM(H50:H53)</f>
        <v>0</v>
      </c>
      <c r="I54" s="136">
        <f t="shared" si="23"/>
        <v>0</v>
      </c>
      <c r="J54" s="136">
        <f t="shared" si="23"/>
        <v>0</v>
      </c>
      <c r="K54" s="136">
        <f t="shared" si="23"/>
        <v>0</v>
      </c>
      <c r="L54" s="136">
        <f t="shared" si="23"/>
        <v>0</v>
      </c>
      <c r="M54" s="137"/>
      <c r="N54" s="137"/>
      <c r="O54" s="136">
        <f t="shared" ref="O54" si="24">SUM(O50:O53)</f>
        <v>0</v>
      </c>
      <c r="P54" s="116"/>
    </row>
    <row r="55" spans="1:16" ht="22.25" customHeight="1" x14ac:dyDescent="0.35">
      <c r="A55" s="116"/>
      <c r="B55" s="308"/>
      <c r="C55" s="308"/>
      <c r="D55" s="308"/>
      <c r="E55" s="138" t="s">
        <v>107</v>
      </c>
      <c r="F55" s="242"/>
      <c r="G55" s="141"/>
      <c r="H55" s="141"/>
      <c r="I55" s="141"/>
      <c r="J55" s="141"/>
      <c r="K55" s="141"/>
      <c r="L55" s="141"/>
      <c r="M55" s="134"/>
      <c r="N55" s="135"/>
      <c r="O55" s="133">
        <f>N55*H55</f>
        <v>0</v>
      </c>
      <c r="P55" s="116"/>
    </row>
    <row r="56" spans="1:16" s="130" customFormat="1" ht="22.25" customHeight="1" x14ac:dyDescent="0.35">
      <c r="A56" s="129"/>
      <c r="B56" s="308"/>
      <c r="C56" s="308"/>
      <c r="D56" s="308"/>
      <c r="E56" s="307" t="s">
        <v>113</v>
      </c>
      <c r="F56" s="307"/>
      <c r="G56" s="139">
        <f>G44+G49+G54</f>
        <v>0</v>
      </c>
      <c r="H56" s="139">
        <f t="shared" ref="H56:L56" si="25">H44+H49+H54</f>
        <v>0</v>
      </c>
      <c r="I56" s="139">
        <f t="shared" si="25"/>
        <v>0</v>
      </c>
      <c r="J56" s="139">
        <f t="shared" si="25"/>
        <v>0</v>
      </c>
      <c r="K56" s="139">
        <f t="shared" si="25"/>
        <v>0</v>
      </c>
      <c r="L56" s="139">
        <f t="shared" si="25"/>
        <v>0</v>
      </c>
      <c r="M56" s="243"/>
      <c r="N56" s="140"/>
      <c r="O56" s="139">
        <f t="shared" ref="O56" si="26">O44+O49+O54</f>
        <v>0</v>
      </c>
      <c r="P56" s="129"/>
    </row>
    <row r="57" spans="1:16" ht="22.25" customHeight="1" x14ac:dyDescent="0.35">
      <c r="A57" s="116"/>
      <c r="B57" s="308" t="s">
        <v>114</v>
      </c>
      <c r="C57" s="308"/>
      <c r="D57" s="308"/>
      <c r="E57" s="306" t="s">
        <v>97</v>
      </c>
      <c r="F57" s="242"/>
      <c r="G57" s="133"/>
      <c r="H57" s="133"/>
      <c r="I57" s="133"/>
      <c r="J57" s="133"/>
      <c r="K57" s="133"/>
      <c r="L57" s="133"/>
      <c r="M57" s="134"/>
      <c r="N57" s="135"/>
      <c r="O57" s="133">
        <f>N57*H57</f>
        <v>0</v>
      </c>
      <c r="P57" s="116"/>
    </row>
    <row r="58" spans="1:16" ht="22.25" customHeight="1" x14ac:dyDescent="0.35">
      <c r="A58" s="116"/>
      <c r="B58" s="308"/>
      <c r="C58" s="308"/>
      <c r="D58" s="308"/>
      <c r="E58" s="306"/>
      <c r="F58" s="242"/>
      <c r="G58" s="133"/>
      <c r="H58" s="133"/>
      <c r="I58" s="133"/>
      <c r="J58" s="133"/>
      <c r="K58" s="133"/>
      <c r="L58" s="133"/>
      <c r="M58" s="134"/>
      <c r="N58" s="135"/>
      <c r="O58" s="133">
        <f t="shared" ref="O58" si="27">N58*H58</f>
        <v>0</v>
      </c>
      <c r="P58" s="116"/>
    </row>
    <row r="59" spans="1:16" ht="22.25" customHeight="1" x14ac:dyDescent="0.35">
      <c r="A59" s="116"/>
      <c r="B59" s="308"/>
      <c r="C59" s="308"/>
      <c r="D59" s="308"/>
      <c r="E59" s="306"/>
      <c r="F59" s="242"/>
      <c r="G59" s="133"/>
      <c r="H59" s="133"/>
      <c r="I59" s="133"/>
      <c r="J59" s="133"/>
      <c r="K59" s="133"/>
      <c r="L59" s="133"/>
      <c r="M59" s="134"/>
      <c r="N59" s="135"/>
      <c r="O59" s="133">
        <f>N59*H59</f>
        <v>0</v>
      </c>
      <c r="P59" s="116"/>
    </row>
    <row r="60" spans="1:16" ht="22.25" customHeight="1" x14ac:dyDescent="0.35">
      <c r="A60" s="116"/>
      <c r="B60" s="308"/>
      <c r="C60" s="308"/>
      <c r="D60" s="308"/>
      <c r="E60" s="306"/>
      <c r="F60" s="242"/>
      <c r="G60" s="133"/>
      <c r="H60" s="133"/>
      <c r="I60" s="133"/>
      <c r="J60" s="133"/>
      <c r="K60" s="133"/>
      <c r="L60" s="133"/>
      <c r="M60" s="134"/>
      <c r="N60" s="135"/>
      <c r="O60" s="133">
        <f>N60*H60</f>
        <v>0</v>
      </c>
      <c r="P60" s="116"/>
    </row>
    <row r="61" spans="1:16" ht="22.25" customHeight="1" x14ac:dyDescent="0.35">
      <c r="A61" s="116"/>
      <c r="B61" s="308"/>
      <c r="C61" s="308"/>
      <c r="D61" s="308"/>
      <c r="E61" s="306" t="s">
        <v>115</v>
      </c>
      <c r="F61" s="306"/>
      <c r="G61" s="136">
        <f>SUM(G57:G60)</f>
        <v>0</v>
      </c>
      <c r="H61" s="136">
        <f t="shared" ref="H61:L61" si="28">SUM(H57:H60)</f>
        <v>0</v>
      </c>
      <c r="I61" s="136">
        <f t="shared" si="28"/>
        <v>0</v>
      </c>
      <c r="J61" s="136">
        <f t="shared" si="28"/>
        <v>0</v>
      </c>
      <c r="K61" s="136">
        <f t="shared" si="28"/>
        <v>0</v>
      </c>
      <c r="L61" s="136">
        <f t="shared" si="28"/>
        <v>0</v>
      </c>
      <c r="M61" s="137"/>
      <c r="N61" s="137"/>
      <c r="O61" s="136">
        <f t="shared" ref="O61" si="29">SUM(O57:O60)</f>
        <v>0</v>
      </c>
      <c r="P61" s="116"/>
    </row>
    <row r="62" spans="1:16" ht="22.25" customHeight="1" x14ac:dyDescent="0.35">
      <c r="A62" s="116"/>
      <c r="B62" s="308"/>
      <c r="C62" s="308"/>
      <c r="D62" s="308"/>
      <c r="E62" s="306" t="s">
        <v>31</v>
      </c>
      <c r="F62" s="242"/>
      <c r="G62" s="133"/>
      <c r="H62" s="133"/>
      <c r="I62" s="133"/>
      <c r="J62" s="133"/>
      <c r="K62" s="133"/>
      <c r="L62" s="133"/>
      <c r="M62" s="134"/>
      <c r="N62" s="135"/>
      <c r="O62" s="133">
        <f t="shared" ref="O62:O65" si="30">N62*H62</f>
        <v>0</v>
      </c>
      <c r="P62" s="116"/>
    </row>
    <row r="63" spans="1:16" ht="22.25" customHeight="1" x14ac:dyDescent="0.35">
      <c r="A63" s="116"/>
      <c r="B63" s="308"/>
      <c r="C63" s="308"/>
      <c r="D63" s="308"/>
      <c r="E63" s="306"/>
      <c r="F63" s="242"/>
      <c r="G63" s="133"/>
      <c r="H63" s="133"/>
      <c r="I63" s="133"/>
      <c r="J63" s="133"/>
      <c r="K63" s="133"/>
      <c r="L63" s="133"/>
      <c r="M63" s="134"/>
      <c r="N63" s="135"/>
      <c r="O63" s="133">
        <f t="shared" si="30"/>
        <v>0</v>
      </c>
      <c r="P63" s="116"/>
    </row>
    <row r="64" spans="1:16" ht="22.25" customHeight="1" x14ac:dyDescent="0.35">
      <c r="A64" s="116"/>
      <c r="B64" s="308"/>
      <c r="C64" s="308"/>
      <c r="D64" s="308"/>
      <c r="E64" s="306"/>
      <c r="F64" s="242"/>
      <c r="G64" s="133"/>
      <c r="H64" s="133"/>
      <c r="I64" s="133"/>
      <c r="J64" s="133"/>
      <c r="K64" s="133"/>
      <c r="L64" s="133"/>
      <c r="M64" s="134"/>
      <c r="N64" s="135"/>
      <c r="O64" s="133">
        <f t="shared" si="30"/>
        <v>0</v>
      </c>
      <c r="P64" s="116"/>
    </row>
    <row r="65" spans="1:16" ht="22.25" customHeight="1" x14ac:dyDescent="0.35">
      <c r="A65" s="116"/>
      <c r="B65" s="308"/>
      <c r="C65" s="308"/>
      <c r="D65" s="308"/>
      <c r="E65" s="306"/>
      <c r="F65" s="242"/>
      <c r="G65" s="133"/>
      <c r="H65" s="133"/>
      <c r="I65" s="133"/>
      <c r="J65" s="133"/>
      <c r="K65" s="133"/>
      <c r="L65" s="133"/>
      <c r="M65" s="134"/>
      <c r="N65" s="135"/>
      <c r="O65" s="133">
        <f t="shared" si="30"/>
        <v>0</v>
      </c>
      <c r="P65" s="116"/>
    </row>
    <row r="66" spans="1:16" ht="22.25" customHeight="1" x14ac:dyDescent="0.35">
      <c r="A66" s="116"/>
      <c r="B66" s="308"/>
      <c r="C66" s="308"/>
      <c r="D66" s="308"/>
      <c r="E66" s="306" t="s">
        <v>116</v>
      </c>
      <c r="F66" s="306"/>
      <c r="G66" s="136">
        <f>SUM(G62:G65)</f>
        <v>0</v>
      </c>
      <c r="H66" s="136">
        <f t="shared" ref="H66:L66" si="31">SUM(H62:H65)</f>
        <v>0</v>
      </c>
      <c r="I66" s="136">
        <f t="shared" si="31"/>
        <v>0</v>
      </c>
      <c r="J66" s="136">
        <f t="shared" si="31"/>
        <v>0</v>
      </c>
      <c r="K66" s="136">
        <f t="shared" si="31"/>
        <v>0</v>
      </c>
      <c r="L66" s="136">
        <f t="shared" si="31"/>
        <v>0</v>
      </c>
      <c r="M66" s="137"/>
      <c r="N66" s="137"/>
      <c r="O66" s="136">
        <f t="shared" ref="O66" si="32">SUM(O62:O65)</f>
        <v>0</v>
      </c>
      <c r="P66" s="116"/>
    </row>
    <row r="67" spans="1:16" ht="22.25" customHeight="1" x14ac:dyDescent="0.35">
      <c r="A67" s="116"/>
      <c r="B67" s="308"/>
      <c r="C67" s="308"/>
      <c r="D67" s="308"/>
      <c r="E67" s="306" t="s">
        <v>33</v>
      </c>
      <c r="F67" s="242"/>
      <c r="G67" s="133"/>
      <c r="H67" s="133"/>
      <c r="I67" s="133"/>
      <c r="J67" s="133"/>
      <c r="K67" s="133"/>
      <c r="L67" s="133"/>
      <c r="M67" s="134"/>
      <c r="N67" s="135"/>
      <c r="O67" s="133">
        <f t="shared" ref="O67:O70" si="33">N67*H67</f>
        <v>0</v>
      </c>
      <c r="P67" s="116"/>
    </row>
    <row r="68" spans="1:16" ht="22.25" customHeight="1" x14ac:dyDescent="0.35">
      <c r="A68" s="116"/>
      <c r="B68" s="308"/>
      <c r="C68" s="308"/>
      <c r="D68" s="308"/>
      <c r="E68" s="306"/>
      <c r="F68" s="242"/>
      <c r="G68" s="133"/>
      <c r="H68" s="133"/>
      <c r="I68" s="133"/>
      <c r="J68" s="133"/>
      <c r="K68" s="133"/>
      <c r="L68" s="133"/>
      <c r="M68" s="134"/>
      <c r="N68" s="135"/>
      <c r="O68" s="133">
        <f t="shared" si="33"/>
        <v>0</v>
      </c>
      <c r="P68" s="116"/>
    </row>
    <row r="69" spans="1:16" ht="22.25" customHeight="1" x14ac:dyDescent="0.35">
      <c r="A69" s="116"/>
      <c r="B69" s="308"/>
      <c r="C69" s="308"/>
      <c r="D69" s="308"/>
      <c r="E69" s="306"/>
      <c r="F69" s="242"/>
      <c r="G69" s="133"/>
      <c r="H69" s="133"/>
      <c r="I69" s="133"/>
      <c r="J69" s="133"/>
      <c r="K69" s="133"/>
      <c r="L69" s="133"/>
      <c r="M69" s="134"/>
      <c r="N69" s="135"/>
      <c r="O69" s="133">
        <f t="shared" si="33"/>
        <v>0</v>
      </c>
      <c r="P69" s="116"/>
    </row>
    <row r="70" spans="1:16" ht="22.25" customHeight="1" x14ac:dyDescent="0.35">
      <c r="A70" s="116"/>
      <c r="B70" s="308"/>
      <c r="C70" s="308"/>
      <c r="D70" s="308"/>
      <c r="E70" s="306"/>
      <c r="F70" s="242"/>
      <c r="G70" s="133"/>
      <c r="H70" s="133"/>
      <c r="I70" s="133"/>
      <c r="J70" s="133"/>
      <c r="K70" s="133"/>
      <c r="L70" s="133"/>
      <c r="M70" s="134"/>
      <c r="N70" s="135"/>
      <c r="O70" s="133">
        <f t="shared" si="33"/>
        <v>0</v>
      </c>
      <c r="P70" s="116"/>
    </row>
    <row r="71" spans="1:16" ht="22.25" customHeight="1" x14ac:dyDescent="0.35">
      <c r="A71" s="116"/>
      <c r="B71" s="308"/>
      <c r="C71" s="308"/>
      <c r="D71" s="308"/>
      <c r="E71" s="306" t="s">
        <v>117</v>
      </c>
      <c r="F71" s="306"/>
      <c r="G71" s="136">
        <f>SUM(G67:G70)</f>
        <v>0</v>
      </c>
      <c r="H71" s="136">
        <f t="shared" ref="H71:L71" si="34">SUM(H67:H70)</f>
        <v>0</v>
      </c>
      <c r="I71" s="136">
        <f t="shared" si="34"/>
        <v>0</v>
      </c>
      <c r="J71" s="136">
        <f t="shared" si="34"/>
        <v>0</v>
      </c>
      <c r="K71" s="136">
        <f t="shared" si="34"/>
        <v>0</v>
      </c>
      <c r="L71" s="136">
        <f t="shared" si="34"/>
        <v>0</v>
      </c>
      <c r="M71" s="137"/>
      <c r="N71" s="137"/>
      <c r="O71" s="136">
        <f t="shared" ref="O71" si="35">SUM(O67:O70)</f>
        <v>0</v>
      </c>
      <c r="P71" s="116"/>
    </row>
    <row r="72" spans="1:16" ht="22.25" customHeight="1" x14ac:dyDescent="0.35">
      <c r="A72" s="116"/>
      <c r="B72" s="308"/>
      <c r="C72" s="308"/>
      <c r="D72" s="308"/>
      <c r="E72" s="138" t="s">
        <v>107</v>
      </c>
      <c r="F72" s="242"/>
      <c r="G72" s="141"/>
      <c r="H72" s="141"/>
      <c r="I72" s="141"/>
      <c r="J72" s="141"/>
      <c r="K72" s="141"/>
      <c r="L72" s="141"/>
      <c r="M72" s="134"/>
      <c r="N72" s="135"/>
      <c r="O72" s="133">
        <f>N72*H72</f>
        <v>0</v>
      </c>
      <c r="P72" s="116"/>
    </row>
    <row r="73" spans="1:16" s="130" customFormat="1" ht="22.25" customHeight="1" x14ac:dyDescent="0.35">
      <c r="A73" s="129"/>
      <c r="B73" s="308"/>
      <c r="C73" s="308"/>
      <c r="D73" s="308"/>
      <c r="E73" s="307" t="s">
        <v>118</v>
      </c>
      <c r="F73" s="307"/>
      <c r="G73" s="139">
        <f>G61+G66+G71</f>
        <v>0</v>
      </c>
      <c r="H73" s="139">
        <f t="shared" ref="H73:L73" si="36">H61+H66+H71</f>
        <v>0</v>
      </c>
      <c r="I73" s="139">
        <f t="shared" si="36"/>
        <v>0</v>
      </c>
      <c r="J73" s="139">
        <f t="shared" si="36"/>
        <v>0</v>
      </c>
      <c r="K73" s="139">
        <f t="shared" si="36"/>
        <v>0</v>
      </c>
      <c r="L73" s="139">
        <f t="shared" si="36"/>
        <v>0</v>
      </c>
      <c r="M73" s="243"/>
      <c r="N73" s="140"/>
      <c r="O73" s="139">
        <f t="shared" ref="O73" si="37">O61+O66+O71</f>
        <v>0</v>
      </c>
      <c r="P73" s="129"/>
    </row>
    <row r="74" spans="1:16" ht="22.25" customHeight="1" x14ac:dyDescent="0.35">
      <c r="A74" s="116"/>
      <c r="B74" s="308" t="s">
        <v>119</v>
      </c>
      <c r="C74" s="308"/>
      <c r="D74" s="308"/>
      <c r="E74" s="306" t="s">
        <v>97</v>
      </c>
      <c r="F74" s="242"/>
      <c r="G74" s="133"/>
      <c r="H74" s="133"/>
      <c r="I74" s="133"/>
      <c r="J74" s="133"/>
      <c r="K74" s="133"/>
      <c r="L74" s="133"/>
      <c r="M74" s="134"/>
      <c r="N74" s="135"/>
      <c r="O74" s="133">
        <f t="shared" ref="O74:O77" si="38">N74*H74</f>
        <v>0</v>
      </c>
      <c r="P74" s="116"/>
    </row>
    <row r="75" spans="1:16" ht="22.25" customHeight="1" x14ac:dyDescent="0.35">
      <c r="A75" s="116"/>
      <c r="B75" s="308"/>
      <c r="C75" s="308"/>
      <c r="D75" s="308"/>
      <c r="E75" s="306"/>
      <c r="F75" s="242"/>
      <c r="G75" s="133"/>
      <c r="H75" s="133"/>
      <c r="I75" s="133"/>
      <c r="J75" s="133"/>
      <c r="K75" s="133"/>
      <c r="L75" s="133"/>
      <c r="M75" s="134"/>
      <c r="N75" s="135"/>
      <c r="O75" s="133">
        <f t="shared" si="38"/>
        <v>0</v>
      </c>
      <c r="P75" s="116"/>
    </row>
    <row r="76" spans="1:16" ht="22.25" customHeight="1" x14ac:dyDescent="0.35">
      <c r="A76" s="116"/>
      <c r="B76" s="308"/>
      <c r="C76" s="308"/>
      <c r="D76" s="308"/>
      <c r="E76" s="306"/>
      <c r="F76" s="242"/>
      <c r="G76" s="133"/>
      <c r="H76" s="133"/>
      <c r="I76" s="133"/>
      <c r="J76" s="133"/>
      <c r="K76" s="133"/>
      <c r="L76" s="133"/>
      <c r="M76" s="134"/>
      <c r="N76" s="135"/>
      <c r="O76" s="133">
        <f t="shared" si="38"/>
        <v>0</v>
      </c>
      <c r="P76" s="116"/>
    </row>
    <row r="77" spans="1:16" ht="22.25" customHeight="1" x14ac:dyDescent="0.35">
      <c r="A77" s="116"/>
      <c r="B77" s="308"/>
      <c r="C77" s="308"/>
      <c r="D77" s="308"/>
      <c r="E77" s="306"/>
      <c r="F77" s="242"/>
      <c r="G77" s="133"/>
      <c r="H77" s="133"/>
      <c r="I77" s="133"/>
      <c r="J77" s="133"/>
      <c r="K77" s="133"/>
      <c r="L77" s="133"/>
      <c r="M77" s="134"/>
      <c r="N77" s="135"/>
      <c r="O77" s="133">
        <f t="shared" si="38"/>
        <v>0</v>
      </c>
      <c r="P77" s="116"/>
    </row>
    <row r="78" spans="1:16" ht="22.25" customHeight="1" x14ac:dyDescent="0.35">
      <c r="A78" s="116"/>
      <c r="B78" s="308"/>
      <c r="C78" s="308"/>
      <c r="D78" s="308"/>
      <c r="E78" s="306" t="s">
        <v>120</v>
      </c>
      <c r="F78" s="306"/>
      <c r="G78" s="136">
        <f>SUM(G74:G77)</f>
        <v>0</v>
      </c>
      <c r="H78" s="136">
        <f t="shared" ref="H78:L78" si="39">SUM(H74:H77)</f>
        <v>0</v>
      </c>
      <c r="I78" s="136">
        <f t="shared" si="39"/>
        <v>0</v>
      </c>
      <c r="J78" s="136">
        <f t="shared" si="39"/>
        <v>0</v>
      </c>
      <c r="K78" s="136">
        <f t="shared" si="39"/>
        <v>0</v>
      </c>
      <c r="L78" s="136">
        <f t="shared" si="39"/>
        <v>0</v>
      </c>
      <c r="M78" s="137"/>
      <c r="N78" s="137"/>
      <c r="O78" s="136">
        <f t="shared" ref="O78" si="40">SUM(O74:O77)</f>
        <v>0</v>
      </c>
      <c r="P78" s="116"/>
    </row>
    <row r="79" spans="1:16" ht="22.25" customHeight="1" x14ac:dyDescent="0.35">
      <c r="A79" s="116"/>
      <c r="B79" s="308"/>
      <c r="C79" s="308"/>
      <c r="D79" s="308"/>
      <c r="E79" s="306" t="s">
        <v>31</v>
      </c>
      <c r="F79" s="242"/>
      <c r="G79" s="133"/>
      <c r="H79" s="133"/>
      <c r="I79" s="133"/>
      <c r="J79" s="133"/>
      <c r="K79" s="133"/>
      <c r="L79" s="133"/>
      <c r="M79" s="134"/>
      <c r="N79" s="135"/>
      <c r="O79" s="133">
        <f t="shared" ref="O79:O82" si="41">N79*H79</f>
        <v>0</v>
      </c>
      <c r="P79" s="116"/>
    </row>
    <row r="80" spans="1:16" ht="22.25" customHeight="1" x14ac:dyDescent="0.35">
      <c r="A80" s="116"/>
      <c r="B80" s="308"/>
      <c r="C80" s="308"/>
      <c r="D80" s="308"/>
      <c r="E80" s="306"/>
      <c r="F80" s="242"/>
      <c r="G80" s="133"/>
      <c r="H80" s="133"/>
      <c r="I80" s="133"/>
      <c r="J80" s="133"/>
      <c r="K80" s="133"/>
      <c r="L80" s="133"/>
      <c r="M80" s="134"/>
      <c r="N80" s="135"/>
      <c r="O80" s="133">
        <f t="shared" si="41"/>
        <v>0</v>
      </c>
      <c r="P80" s="116"/>
    </row>
    <row r="81" spans="1:16" ht="22.25" customHeight="1" x14ac:dyDescent="0.35">
      <c r="A81" s="116"/>
      <c r="B81" s="308"/>
      <c r="C81" s="308"/>
      <c r="D81" s="308"/>
      <c r="E81" s="306"/>
      <c r="F81" s="242"/>
      <c r="G81" s="133"/>
      <c r="H81" s="133"/>
      <c r="I81" s="133"/>
      <c r="J81" s="133"/>
      <c r="K81" s="133"/>
      <c r="L81" s="133"/>
      <c r="M81" s="134"/>
      <c r="N81" s="135"/>
      <c r="O81" s="133">
        <f t="shared" si="41"/>
        <v>0</v>
      </c>
      <c r="P81" s="116"/>
    </row>
    <row r="82" spans="1:16" ht="22.25" customHeight="1" x14ac:dyDescent="0.35">
      <c r="A82" s="116"/>
      <c r="B82" s="308"/>
      <c r="C82" s="308"/>
      <c r="D82" s="308"/>
      <c r="E82" s="306"/>
      <c r="F82" s="242"/>
      <c r="G82" s="133"/>
      <c r="H82" s="133"/>
      <c r="I82" s="133"/>
      <c r="J82" s="133"/>
      <c r="K82" s="133"/>
      <c r="L82" s="133"/>
      <c r="M82" s="134"/>
      <c r="N82" s="135"/>
      <c r="O82" s="133">
        <f t="shared" si="41"/>
        <v>0</v>
      </c>
      <c r="P82" s="116"/>
    </row>
    <row r="83" spans="1:16" ht="22.25" customHeight="1" x14ac:dyDescent="0.35">
      <c r="A83" s="116"/>
      <c r="B83" s="308"/>
      <c r="C83" s="308"/>
      <c r="D83" s="308"/>
      <c r="E83" s="306" t="s">
        <v>121</v>
      </c>
      <c r="F83" s="306"/>
      <c r="G83" s="136">
        <f>SUM(G79:G82)</f>
        <v>0</v>
      </c>
      <c r="H83" s="136">
        <f t="shared" ref="H83:L83" si="42">SUM(H79:H82)</f>
        <v>0</v>
      </c>
      <c r="I83" s="136">
        <f t="shared" si="42"/>
        <v>0</v>
      </c>
      <c r="J83" s="136">
        <f t="shared" si="42"/>
        <v>0</v>
      </c>
      <c r="K83" s="136">
        <f t="shared" si="42"/>
        <v>0</v>
      </c>
      <c r="L83" s="136">
        <f t="shared" si="42"/>
        <v>0</v>
      </c>
      <c r="M83" s="137"/>
      <c r="N83" s="137"/>
      <c r="O83" s="136">
        <f t="shared" ref="O83" si="43">SUM(O79:O82)</f>
        <v>0</v>
      </c>
      <c r="P83" s="116"/>
    </row>
    <row r="84" spans="1:16" ht="22.25" customHeight="1" x14ac:dyDescent="0.35">
      <c r="A84" s="116"/>
      <c r="B84" s="308"/>
      <c r="C84" s="308"/>
      <c r="D84" s="308"/>
      <c r="E84" s="306" t="s">
        <v>33</v>
      </c>
      <c r="F84" s="242"/>
      <c r="G84" s="133"/>
      <c r="H84" s="133"/>
      <c r="I84" s="133"/>
      <c r="J84" s="133"/>
      <c r="K84" s="133"/>
      <c r="L84" s="133"/>
      <c r="M84" s="134"/>
      <c r="N84" s="135"/>
      <c r="O84" s="133">
        <f t="shared" ref="O84:O86" si="44">N84*H84</f>
        <v>0</v>
      </c>
      <c r="P84" s="116"/>
    </row>
    <row r="85" spans="1:16" ht="22.25" customHeight="1" x14ac:dyDescent="0.35">
      <c r="A85" s="116"/>
      <c r="B85" s="308"/>
      <c r="C85" s="308"/>
      <c r="D85" s="308"/>
      <c r="E85" s="306"/>
      <c r="F85" s="242"/>
      <c r="G85" s="133"/>
      <c r="H85" s="133"/>
      <c r="I85" s="133"/>
      <c r="J85" s="133"/>
      <c r="K85" s="133"/>
      <c r="L85" s="133"/>
      <c r="M85" s="134"/>
      <c r="N85" s="135"/>
      <c r="O85" s="133">
        <f t="shared" si="44"/>
        <v>0</v>
      </c>
      <c r="P85" s="116"/>
    </row>
    <row r="86" spans="1:16" ht="22.25" customHeight="1" x14ac:dyDescent="0.35">
      <c r="A86" s="116"/>
      <c r="B86" s="308"/>
      <c r="C86" s="308"/>
      <c r="D86" s="308"/>
      <c r="E86" s="306"/>
      <c r="F86" s="242"/>
      <c r="G86" s="133"/>
      <c r="H86" s="133"/>
      <c r="I86" s="133"/>
      <c r="J86" s="133"/>
      <c r="K86" s="133"/>
      <c r="L86" s="133"/>
      <c r="M86" s="134"/>
      <c r="N86" s="135"/>
      <c r="O86" s="133">
        <f t="shared" si="44"/>
        <v>0</v>
      </c>
      <c r="P86" s="116"/>
    </row>
    <row r="87" spans="1:16" ht="22.25" customHeight="1" x14ac:dyDescent="0.35">
      <c r="A87" s="116"/>
      <c r="B87" s="308"/>
      <c r="C87" s="308"/>
      <c r="D87" s="308"/>
      <c r="E87" s="306"/>
      <c r="F87" s="242"/>
      <c r="G87" s="133"/>
      <c r="H87" s="133"/>
      <c r="I87" s="133"/>
      <c r="J87" s="133"/>
      <c r="K87" s="133"/>
      <c r="L87" s="133"/>
      <c r="M87" s="134"/>
      <c r="N87" s="135"/>
      <c r="O87" s="133">
        <f>N87*H87</f>
        <v>0</v>
      </c>
      <c r="P87" s="116"/>
    </row>
    <row r="88" spans="1:16" ht="22.25" customHeight="1" x14ac:dyDescent="0.35">
      <c r="A88" s="116"/>
      <c r="B88" s="308"/>
      <c r="C88" s="308"/>
      <c r="D88" s="308"/>
      <c r="E88" s="306" t="s">
        <v>122</v>
      </c>
      <c r="F88" s="306"/>
      <c r="G88" s="136">
        <f>SUM(G84:G87)</f>
        <v>0</v>
      </c>
      <c r="H88" s="136">
        <f t="shared" ref="H88:L88" si="45">SUM(H84:H87)</f>
        <v>0</v>
      </c>
      <c r="I88" s="136">
        <f t="shared" si="45"/>
        <v>0</v>
      </c>
      <c r="J88" s="136">
        <f t="shared" si="45"/>
        <v>0</v>
      </c>
      <c r="K88" s="136">
        <f t="shared" si="45"/>
        <v>0</v>
      </c>
      <c r="L88" s="136">
        <f t="shared" si="45"/>
        <v>0</v>
      </c>
      <c r="M88" s="137"/>
      <c r="N88" s="137"/>
      <c r="O88" s="136">
        <f t="shared" ref="O88" si="46">SUM(O84:O87)</f>
        <v>0</v>
      </c>
      <c r="P88" s="116"/>
    </row>
    <row r="89" spans="1:16" ht="22.25" customHeight="1" x14ac:dyDescent="0.35">
      <c r="A89" s="116"/>
      <c r="B89" s="308"/>
      <c r="C89" s="308"/>
      <c r="D89" s="308"/>
      <c r="E89" s="138" t="s">
        <v>107</v>
      </c>
      <c r="F89" s="242"/>
      <c r="G89" s="141"/>
      <c r="H89" s="141"/>
      <c r="I89" s="141"/>
      <c r="J89" s="141"/>
      <c r="K89" s="141"/>
      <c r="L89" s="141"/>
      <c r="M89" s="134"/>
      <c r="N89" s="135"/>
      <c r="O89" s="133">
        <f>N89*H89</f>
        <v>0</v>
      </c>
      <c r="P89" s="116"/>
    </row>
    <row r="90" spans="1:16" s="130" customFormat="1" ht="22.25" customHeight="1" x14ac:dyDescent="0.35">
      <c r="A90" s="129"/>
      <c r="B90" s="308"/>
      <c r="C90" s="308"/>
      <c r="D90" s="308"/>
      <c r="E90" s="307" t="s">
        <v>123</v>
      </c>
      <c r="F90" s="307"/>
      <c r="G90" s="139">
        <f>G78+G83+G88</f>
        <v>0</v>
      </c>
      <c r="H90" s="139">
        <f t="shared" ref="H90:L90" si="47">H78+H83+H88</f>
        <v>0</v>
      </c>
      <c r="I90" s="139">
        <f t="shared" si="47"/>
        <v>0</v>
      </c>
      <c r="J90" s="139">
        <f t="shared" si="47"/>
        <v>0</v>
      </c>
      <c r="K90" s="139">
        <f t="shared" si="47"/>
        <v>0</v>
      </c>
      <c r="L90" s="139">
        <f t="shared" si="47"/>
        <v>0</v>
      </c>
      <c r="M90" s="243"/>
      <c r="N90" s="140"/>
      <c r="O90" s="139">
        <f t="shared" ref="O90" si="48">O78+O83+O88</f>
        <v>0</v>
      </c>
      <c r="P90" s="129"/>
    </row>
    <row r="91" spans="1:16" ht="22.25" customHeight="1" x14ac:dyDescent="0.35">
      <c r="A91" s="116"/>
      <c r="B91" s="308" t="s">
        <v>124</v>
      </c>
      <c r="C91" s="308"/>
      <c r="D91" s="308"/>
      <c r="E91" s="306" t="s">
        <v>97</v>
      </c>
      <c r="F91" s="242"/>
      <c r="G91" s="133"/>
      <c r="H91" s="133"/>
      <c r="I91" s="133"/>
      <c r="J91" s="133"/>
      <c r="K91" s="133"/>
      <c r="L91" s="133"/>
      <c r="M91" s="134"/>
      <c r="N91" s="135"/>
      <c r="O91" s="133">
        <f t="shared" ref="O91:O94" si="49">N91*H91</f>
        <v>0</v>
      </c>
      <c r="P91" s="116"/>
    </row>
    <row r="92" spans="1:16" ht="22.25" customHeight="1" x14ac:dyDescent="0.35">
      <c r="A92" s="116"/>
      <c r="B92" s="308"/>
      <c r="C92" s="308"/>
      <c r="D92" s="308"/>
      <c r="E92" s="306"/>
      <c r="F92" s="242"/>
      <c r="G92" s="133"/>
      <c r="H92" s="133"/>
      <c r="I92" s="133"/>
      <c r="J92" s="133"/>
      <c r="K92" s="133"/>
      <c r="L92" s="133"/>
      <c r="M92" s="134"/>
      <c r="N92" s="135"/>
      <c r="O92" s="133">
        <f t="shared" si="49"/>
        <v>0</v>
      </c>
      <c r="P92" s="116"/>
    </row>
    <row r="93" spans="1:16" ht="22.25" customHeight="1" x14ac:dyDescent="0.35">
      <c r="A93" s="116"/>
      <c r="B93" s="308"/>
      <c r="C93" s="308"/>
      <c r="D93" s="308"/>
      <c r="E93" s="306"/>
      <c r="F93" s="242"/>
      <c r="G93" s="133"/>
      <c r="H93" s="133"/>
      <c r="I93" s="133"/>
      <c r="J93" s="133"/>
      <c r="K93" s="133"/>
      <c r="L93" s="133"/>
      <c r="M93" s="134"/>
      <c r="N93" s="135"/>
      <c r="O93" s="133">
        <f t="shared" si="49"/>
        <v>0</v>
      </c>
      <c r="P93" s="116"/>
    </row>
    <row r="94" spans="1:16" ht="22.25" customHeight="1" x14ac:dyDescent="0.35">
      <c r="A94" s="116"/>
      <c r="B94" s="308"/>
      <c r="C94" s="308"/>
      <c r="D94" s="308"/>
      <c r="E94" s="306"/>
      <c r="F94" s="242"/>
      <c r="G94" s="133"/>
      <c r="H94" s="133"/>
      <c r="I94" s="133"/>
      <c r="J94" s="133"/>
      <c r="K94" s="133"/>
      <c r="L94" s="133"/>
      <c r="M94" s="134"/>
      <c r="N94" s="135"/>
      <c r="O94" s="133">
        <f t="shared" si="49"/>
        <v>0</v>
      </c>
      <c r="P94" s="116"/>
    </row>
    <row r="95" spans="1:16" ht="22.25" customHeight="1" x14ac:dyDescent="0.35">
      <c r="A95" s="116"/>
      <c r="B95" s="308"/>
      <c r="C95" s="308"/>
      <c r="D95" s="308"/>
      <c r="E95" s="306" t="s">
        <v>125</v>
      </c>
      <c r="F95" s="306"/>
      <c r="G95" s="136">
        <f>SUM(G91:G94)</f>
        <v>0</v>
      </c>
      <c r="H95" s="136">
        <f t="shared" ref="H95:L95" si="50">SUM(H91:H94)</f>
        <v>0</v>
      </c>
      <c r="I95" s="136">
        <f t="shared" si="50"/>
        <v>0</v>
      </c>
      <c r="J95" s="136">
        <f t="shared" si="50"/>
        <v>0</v>
      </c>
      <c r="K95" s="136">
        <f t="shared" si="50"/>
        <v>0</v>
      </c>
      <c r="L95" s="136">
        <f t="shared" si="50"/>
        <v>0</v>
      </c>
      <c r="M95" s="137"/>
      <c r="N95" s="137"/>
      <c r="O95" s="136">
        <f t="shared" ref="O95" si="51">SUM(O91:O94)</f>
        <v>0</v>
      </c>
      <c r="P95" s="116"/>
    </row>
    <row r="96" spans="1:16" ht="22.25" customHeight="1" x14ac:dyDescent="0.35">
      <c r="A96" s="116"/>
      <c r="B96" s="308"/>
      <c r="C96" s="308"/>
      <c r="D96" s="308"/>
      <c r="E96" s="306" t="s">
        <v>31</v>
      </c>
      <c r="F96" s="242"/>
      <c r="G96" s="133"/>
      <c r="H96" s="133"/>
      <c r="I96" s="133"/>
      <c r="J96" s="133"/>
      <c r="K96" s="133"/>
      <c r="L96" s="133"/>
      <c r="M96" s="134"/>
      <c r="N96" s="135"/>
      <c r="O96" s="133">
        <f t="shared" ref="O96:O99" si="52">N96*H96</f>
        <v>0</v>
      </c>
      <c r="P96" s="116"/>
    </row>
    <row r="97" spans="1:16" ht="22.25" customHeight="1" x14ac:dyDescent="0.35">
      <c r="A97" s="116"/>
      <c r="B97" s="308"/>
      <c r="C97" s="308"/>
      <c r="D97" s="308"/>
      <c r="E97" s="306"/>
      <c r="F97" s="242"/>
      <c r="G97" s="133"/>
      <c r="H97" s="133"/>
      <c r="I97" s="133"/>
      <c r="J97" s="133"/>
      <c r="K97" s="133"/>
      <c r="L97" s="133"/>
      <c r="M97" s="134"/>
      <c r="N97" s="135"/>
      <c r="O97" s="133">
        <f t="shared" si="52"/>
        <v>0</v>
      </c>
      <c r="P97" s="116"/>
    </row>
    <row r="98" spans="1:16" ht="22.25" customHeight="1" x14ac:dyDescent="0.35">
      <c r="A98" s="116"/>
      <c r="B98" s="308"/>
      <c r="C98" s="308"/>
      <c r="D98" s="308"/>
      <c r="E98" s="306"/>
      <c r="F98" s="242"/>
      <c r="G98" s="133"/>
      <c r="H98" s="133"/>
      <c r="I98" s="133"/>
      <c r="J98" s="133"/>
      <c r="K98" s="133"/>
      <c r="L98" s="133"/>
      <c r="M98" s="134"/>
      <c r="N98" s="135"/>
      <c r="O98" s="133">
        <f t="shared" si="52"/>
        <v>0</v>
      </c>
      <c r="P98" s="116"/>
    </row>
    <row r="99" spans="1:16" ht="22.25" customHeight="1" x14ac:dyDescent="0.35">
      <c r="A99" s="116"/>
      <c r="B99" s="308"/>
      <c r="C99" s="308"/>
      <c r="D99" s="308"/>
      <c r="E99" s="306"/>
      <c r="F99" s="242"/>
      <c r="G99" s="133"/>
      <c r="H99" s="133"/>
      <c r="I99" s="133"/>
      <c r="J99" s="133"/>
      <c r="K99" s="133"/>
      <c r="L99" s="133"/>
      <c r="M99" s="134"/>
      <c r="N99" s="135"/>
      <c r="O99" s="133">
        <f t="shared" si="52"/>
        <v>0</v>
      </c>
      <c r="P99" s="116"/>
    </row>
    <row r="100" spans="1:16" ht="22.25" customHeight="1" x14ac:dyDescent="0.35">
      <c r="A100" s="116"/>
      <c r="B100" s="308"/>
      <c r="C100" s="308"/>
      <c r="D100" s="308"/>
      <c r="E100" s="306" t="s">
        <v>126</v>
      </c>
      <c r="F100" s="306"/>
      <c r="G100" s="136">
        <f>SUM(G96:G99)</f>
        <v>0</v>
      </c>
      <c r="H100" s="136">
        <f t="shared" ref="H100:L100" si="53">SUM(H96:H99)</f>
        <v>0</v>
      </c>
      <c r="I100" s="136">
        <f t="shared" si="53"/>
        <v>0</v>
      </c>
      <c r="J100" s="136">
        <f t="shared" si="53"/>
        <v>0</v>
      </c>
      <c r="K100" s="136">
        <f t="shared" si="53"/>
        <v>0</v>
      </c>
      <c r="L100" s="136">
        <f t="shared" si="53"/>
        <v>0</v>
      </c>
      <c r="M100" s="137"/>
      <c r="N100" s="137"/>
      <c r="O100" s="136">
        <f t="shared" ref="O100" si="54">SUM(O96:O99)</f>
        <v>0</v>
      </c>
      <c r="P100" s="116"/>
    </row>
    <row r="101" spans="1:16" ht="22.25" customHeight="1" x14ac:dyDescent="0.35">
      <c r="A101" s="116"/>
      <c r="B101" s="308"/>
      <c r="C101" s="308"/>
      <c r="D101" s="308"/>
      <c r="E101" s="306" t="s">
        <v>33</v>
      </c>
      <c r="F101" s="242"/>
      <c r="G101" s="133"/>
      <c r="H101" s="133"/>
      <c r="I101" s="133"/>
      <c r="J101" s="133"/>
      <c r="K101" s="133"/>
      <c r="L101" s="133"/>
      <c r="M101" s="134"/>
      <c r="N101" s="135"/>
      <c r="O101" s="133">
        <f t="shared" ref="O101:O104" si="55">N101*H101</f>
        <v>0</v>
      </c>
      <c r="P101" s="116"/>
    </row>
    <row r="102" spans="1:16" ht="22.25" customHeight="1" x14ac:dyDescent="0.35">
      <c r="A102" s="116"/>
      <c r="B102" s="308"/>
      <c r="C102" s="308"/>
      <c r="D102" s="308"/>
      <c r="E102" s="306"/>
      <c r="F102" s="242"/>
      <c r="G102" s="133"/>
      <c r="H102" s="133"/>
      <c r="I102" s="133"/>
      <c r="J102" s="133"/>
      <c r="K102" s="133"/>
      <c r="L102" s="133"/>
      <c r="M102" s="134"/>
      <c r="N102" s="135"/>
      <c r="O102" s="133">
        <f t="shared" si="55"/>
        <v>0</v>
      </c>
      <c r="P102" s="116"/>
    </row>
    <row r="103" spans="1:16" ht="22.25" customHeight="1" x14ac:dyDescent="0.35">
      <c r="A103" s="116"/>
      <c r="B103" s="308"/>
      <c r="C103" s="308"/>
      <c r="D103" s="308"/>
      <c r="E103" s="306"/>
      <c r="F103" s="242"/>
      <c r="G103" s="133"/>
      <c r="H103" s="133"/>
      <c r="I103" s="133"/>
      <c r="J103" s="133"/>
      <c r="K103" s="133"/>
      <c r="L103" s="133"/>
      <c r="M103" s="134"/>
      <c r="N103" s="135"/>
      <c r="O103" s="133">
        <f t="shared" si="55"/>
        <v>0</v>
      </c>
      <c r="P103" s="116"/>
    </row>
    <row r="104" spans="1:16" ht="22.25" customHeight="1" x14ac:dyDescent="0.35">
      <c r="A104" s="116"/>
      <c r="B104" s="308"/>
      <c r="C104" s="308"/>
      <c r="D104" s="308"/>
      <c r="E104" s="306"/>
      <c r="F104" s="242"/>
      <c r="G104" s="133"/>
      <c r="H104" s="133"/>
      <c r="I104" s="133"/>
      <c r="J104" s="133"/>
      <c r="K104" s="133"/>
      <c r="L104" s="133"/>
      <c r="M104" s="134"/>
      <c r="N104" s="135"/>
      <c r="O104" s="133">
        <f t="shared" si="55"/>
        <v>0</v>
      </c>
      <c r="P104" s="116"/>
    </row>
    <row r="105" spans="1:16" ht="22.25" customHeight="1" x14ac:dyDescent="0.35">
      <c r="A105" s="116"/>
      <c r="B105" s="308"/>
      <c r="C105" s="308"/>
      <c r="D105" s="308"/>
      <c r="E105" s="306" t="s">
        <v>127</v>
      </c>
      <c r="F105" s="306"/>
      <c r="G105" s="136">
        <f>SUM(G101:G104)</f>
        <v>0</v>
      </c>
      <c r="H105" s="136">
        <f t="shared" ref="H105:L105" si="56">SUM(H101:H104)</f>
        <v>0</v>
      </c>
      <c r="I105" s="136">
        <f t="shared" si="56"/>
        <v>0</v>
      </c>
      <c r="J105" s="136">
        <f t="shared" si="56"/>
        <v>0</v>
      </c>
      <c r="K105" s="136">
        <f t="shared" si="56"/>
        <v>0</v>
      </c>
      <c r="L105" s="136">
        <f t="shared" si="56"/>
        <v>0</v>
      </c>
      <c r="M105" s="137"/>
      <c r="N105" s="137"/>
      <c r="O105" s="136">
        <f t="shared" ref="O105" si="57">SUM(O101:O104)</f>
        <v>0</v>
      </c>
      <c r="P105" s="116"/>
    </row>
    <row r="106" spans="1:16" ht="22.25" customHeight="1" x14ac:dyDescent="0.35">
      <c r="A106" s="116"/>
      <c r="B106" s="308"/>
      <c r="C106" s="308"/>
      <c r="D106" s="308"/>
      <c r="E106" s="138" t="s">
        <v>107</v>
      </c>
      <c r="F106" s="242"/>
      <c r="G106" s="141"/>
      <c r="H106" s="141"/>
      <c r="I106" s="141"/>
      <c r="J106" s="141"/>
      <c r="K106" s="141"/>
      <c r="L106" s="141"/>
      <c r="M106" s="134"/>
      <c r="N106" s="135"/>
      <c r="O106" s="133">
        <f t="shared" ref="O106" si="58">N106*H106</f>
        <v>0</v>
      </c>
      <c r="P106" s="116"/>
    </row>
    <row r="107" spans="1:16" s="130" customFormat="1" ht="22.25" customHeight="1" x14ac:dyDescent="0.35">
      <c r="A107" s="129"/>
      <c r="B107" s="308"/>
      <c r="C107" s="308"/>
      <c r="D107" s="308"/>
      <c r="E107" s="307" t="s">
        <v>128</v>
      </c>
      <c r="F107" s="307"/>
      <c r="G107" s="139">
        <f>G95+G100+G105</f>
        <v>0</v>
      </c>
      <c r="H107" s="139">
        <f t="shared" ref="H107:L107" si="59">H95+H100+H105</f>
        <v>0</v>
      </c>
      <c r="I107" s="139">
        <f t="shared" si="59"/>
        <v>0</v>
      </c>
      <c r="J107" s="139">
        <f t="shared" si="59"/>
        <v>0</v>
      </c>
      <c r="K107" s="139">
        <f t="shared" si="59"/>
        <v>0</v>
      </c>
      <c r="L107" s="139">
        <f t="shared" si="59"/>
        <v>0</v>
      </c>
      <c r="M107" s="243"/>
      <c r="N107" s="140"/>
      <c r="O107" s="139">
        <f t="shared" ref="O107" si="60">O95+O100+O105</f>
        <v>0</v>
      </c>
      <c r="P107" s="129"/>
    </row>
    <row r="108" spans="1:16" ht="22.25" customHeight="1" x14ac:dyDescent="0.35">
      <c r="A108" s="116"/>
      <c r="B108" s="308" t="s">
        <v>129</v>
      </c>
      <c r="C108" s="308"/>
      <c r="D108" s="308"/>
      <c r="E108" s="306" t="s">
        <v>97</v>
      </c>
      <c r="F108" s="242"/>
      <c r="G108" s="133"/>
      <c r="H108" s="133"/>
      <c r="I108" s="133"/>
      <c r="J108" s="133"/>
      <c r="K108" s="133"/>
      <c r="L108" s="133"/>
      <c r="M108" s="134"/>
      <c r="N108" s="135"/>
      <c r="O108" s="133">
        <f t="shared" ref="O108:O111" si="61">N108*H108</f>
        <v>0</v>
      </c>
      <c r="P108" s="116"/>
    </row>
    <row r="109" spans="1:16" ht="22.25" customHeight="1" x14ac:dyDescent="0.35">
      <c r="A109" s="116"/>
      <c r="B109" s="308"/>
      <c r="C109" s="308"/>
      <c r="D109" s="308"/>
      <c r="E109" s="306"/>
      <c r="F109" s="242"/>
      <c r="G109" s="133"/>
      <c r="H109" s="133"/>
      <c r="I109" s="133"/>
      <c r="J109" s="133"/>
      <c r="K109" s="133"/>
      <c r="L109" s="133"/>
      <c r="M109" s="134"/>
      <c r="N109" s="135"/>
      <c r="O109" s="133">
        <f t="shared" si="61"/>
        <v>0</v>
      </c>
      <c r="P109" s="116"/>
    </row>
    <row r="110" spans="1:16" ht="22.25" customHeight="1" x14ac:dyDescent="0.35">
      <c r="A110" s="116"/>
      <c r="B110" s="308"/>
      <c r="C110" s="308"/>
      <c r="D110" s="308"/>
      <c r="E110" s="306"/>
      <c r="F110" s="242"/>
      <c r="G110" s="133"/>
      <c r="H110" s="133"/>
      <c r="I110" s="133"/>
      <c r="J110" s="133"/>
      <c r="K110" s="133"/>
      <c r="L110" s="133"/>
      <c r="M110" s="134"/>
      <c r="N110" s="135"/>
      <c r="O110" s="133">
        <f t="shared" si="61"/>
        <v>0</v>
      </c>
      <c r="P110" s="116"/>
    </row>
    <row r="111" spans="1:16" ht="22.25" customHeight="1" x14ac:dyDescent="0.35">
      <c r="A111" s="116"/>
      <c r="B111" s="308"/>
      <c r="C111" s="308"/>
      <c r="D111" s="308"/>
      <c r="E111" s="306"/>
      <c r="F111" s="242"/>
      <c r="G111" s="133"/>
      <c r="H111" s="133"/>
      <c r="I111" s="133"/>
      <c r="J111" s="133"/>
      <c r="K111" s="133"/>
      <c r="L111" s="133"/>
      <c r="M111" s="134"/>
      <c r="N111" s="135"/>
      <c r="O111" s="133">
        <f t="shared" si="61"/>
        <v>0</v>
      </c>
      <c r="P111" s="116"/>
    </row>
    <row r="112" spans="1:16" ht="22.25" customHeight="1" x14ac:dyDescent="0.35">
      <c r="A112" s="116"/>
      <c r="B112" s="308"/>
      <c r="C112" s="308"/>
      <c r="D112" s="308"/>
      <c r="E112" s="306" t="s">
        <v>130</v>
      </c>
      <c r="F112" s="306"/>
      <c r="G112" s="136">
        <f>SUM(G108:G111)</f>
        <v>0</v>
      </c>
      <c r="H112" s="136">
        <f t="shared" ref="H112:L112" si="62">SUM(H108:H111)</f>
        <v>0</v>
      </c>
      <c r="I112" s="136">
        <f t="shared" si="62"/>
        <v>0</v>
      </c>
      <c r="J112" s="136">
        <f t="shared" si="62"/>
        <v>0</v>
      </c>
      <c r="K112" s="136">
        <f t="shared" si="62"/>
        <v>0</v>
      </c>
      <c r="L112" s="136">
        <f t="shared" si="62"/>
        <v>0</v>
      </c>
      <c r="M112" s="243"/>
      <c r="N112" s="137"/>
      <c r="O112" s="136">
        <f t="shared" ref="O112" si="63">SUM(O108:O111)</f>
        <v>0</v>
      </c>
      <c r="P112" s="116"/>
    </row>
    <row r="113" spans="1:16" ht="22.25" customHeight="1" x14ac:dyDescent="0.35">
      <c r="A113" s="116"/>
      <c r="B113" s="308"/>
      <c r="C113" s="308"/>
      <c r="D113" s="308"/>
      <c r="E113" s="306" t="s">
        <v>31</v>
      </c>
      <c r="F113" s="242"/>
      <c r="G113" s="133"/>
      <c r="H113" s="133"/>
      <c r="I113" s="133"/>
      <c r="J113" s="133"/>
      <c r="K113" s="133"/>
      <c r="L113" s="133"/>
      <c r="M113" s="134"/>
      <c r="N113" s="135"/>
      <c r="O113" s="133">
        <f t="shared" ref="O113:O116" si="64">N113*H113</f>
        <v>0</v>
      </c>
      <c r="P113" s="116"/>
    </row>
    <row r="114" spans="1:16" ht="22.25" customHeight="1" x14ac:dyDescent="0.35">
      <c r="A114" s="116"/>
      <c r="B114" s="308"/>
      <c r="C114" s="308"/>
      <c r="D114" s="308"/>
      <c r="E114" s="306"/>
      <c r="F114" s="242"/>
      <c r="G114" s="133"/>
      <c r="H114" s="133"/>
      <c r="I114" s="133"/>
      <c r="J114" s="133"/>
      <c r="K114" s="133"/>
      <c r="L114" s="133"/>
      <c r="M114" s="134"/>
      <c r="N114" s="135"/>
      <c r="O114" s="133">
        <f t="shared" si="64"/>
        <v>0</v>
      </c>
      <c r="P114" s="116"/>
    </row>
    <row r="115" spans="1:16" ht="22.25" customHeight="1" x14ac:dyDescent="0.35">
      <c r="A115" s="116"/>
      <c r="B115" s="308"/>
      <c r="C115" s="308"/>
      <c r="D115" s="308"/>
      <c r="E115" s="306"/>
      <c r="F115" s="242"/>
      <c r="G115" s="133"/>
      <c r="H115" s="133"/>
      <c r="I115" s="133"/>
      <c r="J115" s="133"/>
      <c r="K115" s="133"/>
      <c r="L115" s="133"/>
      <c r="M115" s="134"/>
      <c r="N115" s="135"/>
      <c r="O115" s="133">
        <f t="shared" si="64"/>
        <v>0</v>
      </c>
      <c r="P115" s="116"/>
    </row>
    <row r="116" spans="1:16" ht="22.25" customHeight="1" x14ac:dyDescent="0.35">
      <c r="A116" s="116"/>
      <c r="B116" s="308"/>
      <c r="C116" s="308"/>
      <c r="D116" s="308"/>
      <c r="E116" s="306"/>
      <c r="F116" s="242"/>
      <c r="G116" s="133"/>
      <c r="H116" s="133"/>
      <c r="I116" s="133"/>
      <c r="J116" s="133"/>
      <c r="K116" s="133"/>
      <c r="L116" s="133"/>
      <c r="M116" s="134"/>
      <c r="N116" s="135"/>
      <c r="O116" s="133">
        <f t="shared" si="64"/>
        <v>0</v>
      </c>
      <c r="P116" s="116"/>
    </row>
    <row r="117" spans="1:16" ht="22.25" customHeight="1" x14ac:dyDescent="0.35">
      <c r="A117" s="116"/>
      <c r="B117" s="308"/>
      <c r="C117" s="308"/>
      <c r="D117" s="308"/>
      <c r="E117" s="306" t="s">
        <v>131</v>
      </c>
      <c r="F117" s="306"/>
      <c r="G117" s="136">
        <f>SUM(G113:G116)</f>
        <v>0</v>
      </c>
      <c r="H117" s="136">
        <f t="shared" ref="H117:L117" si="65">SUM(H113:H116)</f>
        <v>0</v>
      </c>
      <c r="I117" s="136">
        <f t="shared" si="65"/>
        <v>0</v>
      </c>
      <c r="J117" s="136">
        <f t="shared" si="65"/>
        <v>0</v>
      </c>
      <c r="K117" s="136">
        <f t="shared" si="65"/>
        <v>0</v>
      </c>
      <c r="L117" s="136">
        <f t="shared" si="65"/>
        <v>0</v>
      </c>
      <c r="M117" s="243"/>
      <c r="N117" s="137"/>
      <c r="O117" s="136">
        <f t="shared" ref="O117" si="66">SUM(O113:O116)</f>
        <v>0</v>
      </c>
      <c r="P117" s="116"/>
    </row>
    <row r="118" spans="1:16" ht="22.25" customHeight="1" x14ac:dyDescent="0.35">
      <c r="A118" s="116"/>
      <c r="B118" s="308"/>
      <c r="C118" s="308"/>
      <c r="D118" s="308"/>
      <c r="E118" s="306" t="s">
        <v>33</v>
      </c>
      <c r="F118" s="242"/>
      <c r="G118" s="133"/>
      <c r="H118" s="133"/>
      <c r="I118" s="133"/>
      <c r="J118" s="133"/>
      <c r="K118" s="133"/>
      <c r="L118" s="133"/>
      <c r="M118" s="134"/>
      <c r="N118" s="135"/>
      <c r="O118" s="133">
        <f t="shared" ref="O118:O121" si="67">N118*H118</f>
        <v>0</v>
      </c>
      <c r="P118" s="116"/>
    </row>
    <row r="119" spans="1:16" ht="22.25" customHeight="1" x14ac:dyDescent="0.35">
      <c r="A119" s="116"/>
      <c r="B119" s="308"/>
      <c r="C119" s="308"/>
      <c r="D119" s="308"/>
      <c r="E119" s="306"/>
      <c r="F119" s="242"/>
      <c r="G119" s="133"/>
      <c r="H119" s="133"/>
      <c r="I119" s="133"/>
      <c r="J119" s="133"/>
      <c r="K119" s="133"/>
      <c r="L119" s="133"/>
      <c r="M119" s="134"/>
      <c r="N119" s="135"/>
      <c r="O119" s="133">
        <f t="shared" si="67"/>
        <v>0</v>
      </c>
      <c r="P119" s="116"/>
    </row>
    <row r="120" spans="1:16" ht="22.25" customHeight="1" x14ac:dyDescent="0.35">
      <c r="A120" s="116"/>
      <c r="B120" s="308"/>
      <c r="C120" s="308"/>
      <c r="D120" s="308"/>
      <c r="E120" s="306"/>
      <c r="F120" s="242"/>
      <c r="G120" s="133"/>
      <c r="H120" s="133"/>
      <c r="I120" s="133"/>
      <c r="J120" s="133"/>
      <c r="K120" s="133"/>
      <c r="L120" s="133"/>
      <c r="M120" s="134"/>
      <c r="N120" s="135"/>
      <c r="O120" s="133">
        <f t="shared" si="67"/>
        <v>0</v>
      </c>
      <c r="P120" s="116"/>
    </row>
    <row r="121" spans="1:16" ht="22.25" customHeight="1" x14ac:dyDescent="0.35">
      <c r="A121" s="116"/>
      <c r="B121" s="308"/>
      <c r="C121" s="308"/>
      <c r="D121" s="308"/>
      <c r="E121" s="306"/>
      <c r="F121" s="242"/>
      <c r="G121" s="133"/>
      <c r="H121" s="133"/>
      <c r="I121" s="133"/>
      <c r="J121" s="133"/>
      <c r="K121" s="133"/>
      <c r="L121" s="133"/>
      <c r="M121" s="134"/>
      <c r="N121" s="135"/>
      <c r="O121" s="133">
        <f t="shared" si="67"/>
        <v>0</v>
      </c>
      <c r="P121" s="116"/>
    </row>
    <row r="122" spans="1:16" ht="22.25" customHeight="1" x14ac:dyDescent="0.35">
      <c r="A122" s="116"/>
      <c r="B122" s="308"/>
      <c r="C122" s="308"/>
      <c r="D122" s="308"/>
      <c r="E122" s="306" t="s">
        <v>132</v>
      </c>
      <c r="F122" s="306"/>
      <c r="G122" s="136">
        <f>SUM(G118:G121)</f>
        <v>0</v>
      </c>
      <c r="H122" s="136">
        <f t="shared" ref="H122:L122" si="68">SUM(H118:H121)</f>
        <v>0</v>
      </c>
      <c r="I122" s="136">
        <f t="shared" si="68"/>
        <v>0</v>
      </c>
      <c r="J122" s="136">
        <f t="shared" si="68"/>
        <v>0</v>
      </c>
      <c r="K122" s="136">
        <f t="shared" si="68"/>
        <v>0</v>
      </c>
      <c r="L122" s="136">
        <f t="shared" si="68"/>
        <v>0</v>
      </c>
      <c r="M122" s="243"/>
      <c r="N122" s="137"/>
      <c r="O122" s="136">
        <f t="shared" ref="O122" si="69">SUM(O118:O121)</f>
        <v>0</v>
      </c>
      <c r="P122" s="116"/>
    </row>
    <row r="123" spans="1:16" ht="22.25" customHeight="1" x14ac:dyDescent="0.35">
      <c r="A123" s="116"/>
      <c r="B123" s="308"/>
      <c r="C123" s="308"/>
      <c r="D123" s="308"/>
      <c r="E123" s="138" t="s">
        <v>107</v>
      </c>
      <c r="F123" s="242"/>
      <c r="G123" s="141"/>
      <c r="H123" s="141"/>
      <c r="I123" s="141"/>
      <c r="J123" s="141"/>
      <c r="K123" s="141"/>
      <c r="L123" s="141"/>
      <c r="M123" s="134"/>
      <c r="N123" s="135"/>
      <c r="O123" s="133">
        <f t="shared" ref="O123" si="70">N123*H123</f>
        <v>0</v>
      </c>
      <c r="P123" s="116"/>
    </row>
    <row r="124" spans="1:16" s="130" customFormat="1" ht="22.25" customHeight="1" x14ac:dyDescent="0.35">
      <c r="A124" s="129"/>
      <c r="B124" s="308"/>
      <c r="C124" s="308"/>
      <c r="D124" s="308"/>
      <c r="E124" s="307" t="s">
        <v>133</v>
      </c>
      <c r="F124" s="307"/>
      <c r="G124" s="139">
        <f>G112+G117+G122</f>
        <v>0</v>
      </c>
      <c r="H124" s="139">
        <f t="shared" ref="H124:L124" si="71">H112+H117+H122</f>
        <v>0</v>
      </c>
      <c r="I124" s="139">
        <f t="shared" si="71"/>
        <v>0</v>
      </c>
      <c r="J124" s="139">
        <f t="shared" si="71"/>
        <v>0</v>
      </c>
      <c r="K124" s="139">
        <f t="shared" si="71"/>
        <v>0</v>
      </c>
      <c r="L124" s="139">
        <f t="shared" si="71"/>
        <v>0</v>
      </c>
      <c r="M124" s="243"/>
      <c r="N124" s="140"/>
      <c r="O124" s="139">
        <f>O112+O117+O122</f>
        <v>0</v>
      </c>
      <c r="P124" s="129"/>
    </row>
    <row r="125" spans="1:16" ht="24.65" customHeight="1" x14ac:dyDescent="0.35">
      <c r="A125" s="116"/>
      <c r="B125" s="308" t="s">
        <v>134</v>
      </c>
      <c r="C125" s="308"/>
      <c r="D125" s="308"/>
      <c r="E125" s="214" t="s">
        <v>97</v>
      </c>
      <c r="F125" s="242"/>
      <c r="G125" s="133"/>
      <c r="H125" s="133"/>
      <c r="I125" s="133"/>
      <c r="J125" s="133"/>
      <c r="K125" s="133"/>
      <c r="L125" s="133"/>
      <c r="M125" s="215" t="s">
        <v>135</v>
      </c>
      <c r="N125" s="135"/>
      <c r="O125" s="133">
        <f>N125*H125</f>
        <v>0</v>
      </c>
      <c r="P125" s="116"/>
    </row>
    <row r="126" spans="1:16" ht="22.25" customHeight="1" x14ac:dyDescent="0.35">
      <c r="A126" s="116"/>
      <c r="B126" s="308"/>
      <c r="C126" s="308"/>
      <c r="D126" s="308"/>
      <c r="E126" s="306" t="s">
        <v>136</v>
      </c>
      <c r="F126" s="306"/>
      <c r="G126" s="136">
        <f t="shared" ref="G126:L126" si="72">SUM(G125:G125)</f>
        <v>0</v>
      </c>
      <c r="H126" s="136">
        <f t="shared" si="72"/>
        <v>0</v>
      </c>
      <c r="I126" s="136">
        <f t="shared" si="72"/>
        <v>0</v>
      </c>
      <c r="J126" s="136">
        <f t="shared" si="72"/>
        <v>0</v>
      </c>
      <c r="K126" s="136">
        <f t="shared" si="72"/>
        <v>0</v>
      </c>
      <c r="L126" s="136">
        <f t="shared" si="72"/>
        <v>0</v>
      </c>
      <c r="M126" s="243"/>
      <c r="N126" s="137"/>
      <c r="O126" s="136">
        <f>SUM(O125:O125)</f>
        <v>0</v>
      </c>
      <c r="P126" s="116"/>
    </row>
    <row r="127" spans="1:16" ht="22.25" customHeight="1" x14ac:dyDescent="0.35">
      <c r="A127" s="116"/>
      <c r="B127" s="308"/>
      <c r="C127" s="308"/>
      <c r="D127" s="308"/>
      <c r="E127" s="214" t="s">
        <v>31</v>
      </c>
      <c r="F127" s="242"/>
      <c r="G127" s="133"/>
      <c r="H127" s="133"/>
      <c r="I127" s="133"/>
      <c r="J127" s="133"/>
      <c r="K127" s="133"/>
      <c r="L127" s="133"/>
      <c r="M127" s="215" t="s">
        <v>135</v>
      </c>
      <c r="N127" s="135"/>
      <c r="O127" s="133">
        <f>N127*H127</f>
        <v>0</v>
      </c>
      <c r="P127" s="116"/>
    </row>
    <row r="128" spans="1:16" ht="22.25" customHeight="1" x14ac:dyDescent="0.35">
      <c r="A128" s="116"/>
      <c r="B128" s="308"/>
      <c r="C128" s="308"/>
      <c r="D128" s="308"/>
      <c r="E128" s="306" t="s">
        <v>137</v>
      </c>
      <c r="F128" s="306"/>
      <c r="G128" s="136">
        <f t="shared" ref="G128:L128" si="73">SUM(G127:G127)</f>
        <v>0</v>
      </c>
      <c r="H128" s="136">
        <f t="shared" si="73"/>
        <v>0</v>
      </c>
      <c r="I128" s="136">
        <f t="shared" si="73"/>
        <v>0</v>
      </c>
      <c r="J128" s="136">
        <f t="shared" si="73"/>
        <v>0</v>
      </c>
      <c r="K128" s="136">
        <f t="shared" si="73"/>
        <v>0</v>
      </c>
      <c r="L128" s="136">
        <f t="shared" si="73"/>
        <v>0</v>
      </c>
      <c r="M128" s="243"/>
      <c r="N128" s="137"/>
      <c r="O128" s="136">
        <f>SUM(O127:O127)</f>
        <v>0</v>
      </c>
      <c r="P128" s="116"/>
    </row>
    <row r="129" spans="1:16" ht="22.25" customHeight="1" x14ac:dyDescent="0.35">
      <c r="A129" s="116"/>
      <c r="B129" s="308"/>
      <c r="C129" s="308"/>
      <c r="D129" s="308"/>
      <c r="E129" s="214" t="s">
        <v>33</v>
      </c>
      <c r="F129" s="242"/>
      <c r="G129" s="133"/>
      <c r="H129" s="133"/>
      <c r="I129" s="133"/>
      <c r="J129" s="133"/>
      <c r="K129" s="133"/>
      <c r="L129" s="133"/>
      <c r="M129" s="215" t="s">
        <v>135</v>
      </c>
      <c r="N129" s="135"/>
      <c r="O129" s="133">
        <f>N129*H129</f>
        <v>0</v>
      </c>
      <c r="P129" s="116"/>
    </row>
    <row r="130" spans="1:16" ht="22.25" customHeight="1" x14ac:dyDescent="0.35">
      <c r="A130" s="116"/>
      <c r="B130" s="308"/>
      <c r="C130" s="308"/>
      <c r="D130" s="308"/>
      <c r="E130" s="306" t="s">
        <v>138</v>
      </c>
      <c r="F130" s="306"/>
      <c r="G130" s="136">
        <f t="shared" ref="G130:L130" si="74">SUM(G129:G129)</f>
        <v>0</v>
      </c>
      <c r="H130" s="136">
        <f t="shared" si="74"/>
        <v>0</v>
      </c>
      <c r="I130" s="136">
        <f t="shared" si="74"/>
        <v>0</v>
      </c>
      <c r="J130" s="136">
        <f t="shared" si="74"/>
        <v>0</v>
      </c>
      <c r="K130" s="136">
        <f t="shared" si="74"/>
        <v>0</v>
      </c>
      <c r="L130" s="136">
        <f t="shared" si="74"/>
        <v>0</v>
      </c>
      <c r="M130" s="243"/>
      <c r="N130" s="137"/>
      <c r="O130" s="136">
        <f>SUM(O129:O129)</f>
        <v>0</v>
      </c>
      <c r="P130" s="116"/>
    </row>
    <row r="131" spans="1:16" ht="22.25" customHeight="1" x14ac:dyDescent="0.35">
      <c r="A131" s="116"/>
      <c r="B131" s="308"/>
      <c r="C131" s="308"/>
      <c r="D131" s="308"/>
      <c r="E131" s="138" t="s">
        <v>107</v>
      </c>
      <c r="F131" s="242"/>
      <c r="G131" s="141"/>
      <c r="H131" s="141"/>
      <c r="I131" s="141"/>
      <c r="J131" s="141"/>
      <c r="K131" s="141"/>
      <c r="L131" s="141"/>
      <c r="M131" s="134"/>
      <c r="N131" s="135"/>
      <c r="O131" s="133">
        <f>N131*H131</f>
        <v>0</v>
      </c>
      <c r="P131" s="116"/>
    </row>
    <row r="132" spans="1:16" s="130" customFormat="1" ht="22.25" customHeight="1" x14ac:dyDescent="0.35">
      <c r="A132" s="129"/>
      <c r="B132" s="308"/>
      <c r="C132" s="308"/>
      <c r="D132" s="308"/>
      <c r="E132" s="307" t="s">
        <v>139</v>
      </c>
      <c r="F132" s="307"/>
      <c r="G132" s="139">
        <f t="shared" ref="G132:L132" si="75">G126+G128+G130</f>
        <v>0</v>
      </c>
      <c r="H132" s="139">
        <f t="shared" si="75"/>
        <v>0</v>
      </c>
      <c r="I132" s="139">
        <f t="shared" si="75"/>
        <v>0</v>
      </c>
      <c r="J132" s="139">
        <f t="shared" si="75"/>
        <v>0</v>
      </c>
      <c r="K132" s="139">
        <f t="shared" si="75"/>
        <v>0</v>
      </c>
      <c r="L132" s="139">
        <f t="shared" si="75"/>
        <v>0</v>
      </c>
      <c r="M132" s="243"/>
      <c r="N132" s="140"/>
      <c r="O132" s="139">
        <f>O126+O128+O130</f>
        <v>0</v>
      </c>
      <c r="P132" s="129"/>
    </row>
    <row r="133" spans="1:16" ht="21.65" customHeight="1" x14ac:dyDescent="0.35">
      <c r="A133" s="116"/>
      <c r="B133" s="303" t="s">
        <v>140</v>
      </c>
      <c r="C133" s="303"/>
      <c r="D133" s="303"/>
      <c r="E133" s="303"/>
      <c r="F133" s="303"/>
      <c r="G133" s="142">
        <f t="shared" ref="G133:L133" si="76">G10+G27+G44+G61+G78+G95+G112+G126</f>
        <v>0</v>
      </c>
      <c r="H133" s="142">
        <f t="shared" si="76"/>
        <v>0</v>
      </c>
      <c r="I133" s="142">
        <f t="shared" si="76"/>
        <v>0</v>
      </c>
      <c r="J133" s="142">
        <f t="shared" si="76"/>
        <v>0</v>
      </c>
      <c r="K133" s="142">
        <f t="shared" si="76"/>
        <v>0</v>
      </c>
      <c r="L133" s="142">
        <f t="shared" si="76"/>
        <v>0</v>
      </c>
      <c r="M133" s="143"/>
      <c r="N133" s="144"/>
      <c r="O133" s="142">
        <f>O10+O27+O44+O61+O78+O95+O112+O126</f>
        <v>0</v>
      </c>
      <c r="P133" s="116"/>
    </row>
    <row r="134" spans="1:16" ht="21.65" customHeight="1" x14ac:dyDescent="0.35">
      <c r="A134" s="116"/>
      <c r="B134" s="303" t="s">
        <v>141</v>
      </c>
      <c r="C134" s="303"/>
      <c r="D134" s="303"/>
      <c r="E134" s="303"/>
      <c r="F134" s="303"/>
      <c r="G134" s="142">
        <f t="shared" ref="G134:L134" si="77">G14+G31+G48+G65+G82+G99+G116+G127</f>
        <v>0</v>
      </c>
      <c r="H134" s="142">
        <f t="shared" si="77"/>
        <v>0</v>
      </c>
      <c r="I134" s="142">
        <f t="shared" si="77"/>
        <v>0</v>
      </c>
      <c r="J134" s="142">
        <f t="shared" si="77"/>
        <v>0</v>
      </c>
      <c r="K134" s="142">
        <f t="shared" si="77"/>
        <v>0</v>
      </c>
      <c r="L134" s="142">
        <f t="shared" si="77"/>
        <v>0</v>
      </c>
      <c r="M134" s="143"/>
      <c r="N134" s="144"/>
      <c r="O134" s="142">
        <f>O14+O31+O48+O65+O82+O99+O116+O127</f>
        <v>0</v>
      </c>
      <c r="P134" s="116"/>
    </row>
    <row r="135" spans="1:16" ht="21.65" customHeight="1" x14ac:dyDescent="0.35">
      <c r="A135" s="116"/>
      <c r="B135" s="303" t="s">
        <v>142</v>
      </c>
      <c r="C135" s="303"/>
      <c r="D135" s="303"/>
      <c r="E135" s="303"/>
      <c r="F135" s="303"/>
      <c r="G135" s="142">
        <f t="shared" ref="G135:L135" si="78">G20+G37+G54+G71+G88+G105+G122+G130</f>
        <v>0</v>
      </c>
      <c r="H135" s="142">
        <f t="shared" si="78"/>
        <v>0</v>
      </c>
      <c r="I135" s="142">
        <f t="shared" si="78"/>
        <v>0</v>
      </c>
      <c r="J135" s="142">
        <f t="shared" si="78"/>
        <v>0</v>
      </c>
      <c r="K135" s="142">
        <f t="shared" si="78"/>
        <v>0</v>
      </c>
      <c r="L135" s="142">
        <f t="shared" si="78"/>
        <v>0</v>
      </c>
      <c r="M135" s="143"/>
      <c r="N135" s="144"/>
      <c r="O135" s="142">
        <f>O20+O37+O54+O71+O88+O105+O122+O130</f>
        <v>0</v>
      </c>
      <c r="P135" s="116"/>
    </row>
    <row r="136" spans="1:16" ht="21.65" customHeight="1" x14ac:dyDescent="0.35">
      <c r="A136" s="116"/>
      <c r="B136" s="303" t="s">
        <v>107</v>
      </c>
      <c r="C136" s="303"/>
      <c r="D136" s="303"/>
      <c r="E136" s="303"/>
      <c r="F136" s="303"/>
      <c r="G136" s="142"/>
      <c r="H136" s="142"/>
      <c r="I136" s="142"/>
      <c r="J136" s="142"/>
      <c r="K136" s="142"/>
      <c r="L136" s="142"/>
      <c r="M136" s="143"/>
      <c r="N136" s="144"/>
      <c r="O136" s="142"/>
      <c r="P136" s="116"/>
    </row>
    <row r="137" spans="1:16" s="131" customFormat="1" ht="21.65" customHeight="1" x14ac:dyDescent="0.35">
      <c r="A137" s="116"/>
      <c r="B137" s="304" t="s">
        <v>143</v>
      </c>
      <c r="C137" s="304"/>
      <c r="D137" s="304"/>
      <c r="E137" s="304"/>
      <c r="F137" s="304"/>
      <c r="G137" s="145">
        <f t="shared" ref="G137:L137" si="79">SUM(G133:G136)</f>
        <v>0</v>
      </c>
      <c r="H137" s="145">
        <f t="shared" si="79"/>
        <v>0</v>
      </c>
      <c r="I137" s="145">
        <f t="shared" si="79"/>
        <v>0</v>
      </c>
      <c r="J137" s="145">
        <f t="shared" si="79"/>
        <v>0</v>
      </c>
      <c r="K137" s="145">
        <f t="shared" si="79"/>
        <v>0</v>
      </c>
      <c r="L137" s="145">
        <f t="shared" si="79"/>
        <v>0</v>
      </c>
      <c r="M137" s="146"/>
      <c r="N137" s="147"/>
      <c r="O137" s="145">
        <f>SUM(O133:O136)</f>
        <v>0</v>
      </c>
      <c r="P137" s="116"/>
    </row>
    <row r="138" spans="1:16" ht="19.25" customHeight="1" x14ac:dyDescent="0.35">
      <c r="A138" s="116"/>
      <c r="B138" s="216" t="s">
        <v>144</v>
      </c>
      <c r="C138" s="216"/>
      <c r="D138" s="216"/>
      <c r="E138" s="216"/>
      <c r="F138" s="216"/>
      <c r="G138" s="216"/>
      <c r="H138" s="216"/>
      <c r="I138" s="216"/>
      <c r="J138" s="216"/>
      <c r="K138" s="216"/>
      <c r="L138" s="217"/>
      <c r="M138" s="217"/>
      <c r="N138" s="218"/>
      <c r="O138" s="217"/>
      <c r="P138" s="116"/>
    </row>
    <row r="139" spans="1:16" x14ac:dyDescent="0.35">
      <c r="A139" s="116"/>
      <c r="B139" s="305" t="s">
        <v>145</v>
      </c>
      <c r="C139" s="305"/>
      <c r="D139" s="305"/>
      <c r="E139" s="305"/>
      <c r="F139" s="305"/>
      <c r="G139" s="305"/>
      <c r="H139" s="305"/>
      <c r="I139" s="305"/>
      <c r="J139" s="305"/>
      <c r="K139" s="305"/>
      <c r="L139" s="305"/>
      <c r="M139" s="305"/>
      <c r="N139" s="305"/>
      <c r="O139" s="305"/>
      <c r="P139" s="116"/>
    </row>
    <row r="140" spans="1:16" x14ac:dyDescent="0.35">
      <c r="A140" s="116"/>
      <c r="B140" s="216"/>
      <c r="C140" s="216"/>
      <c r="D140" s="216"/>
      <c r="E140" s="216"/>
      <c r="F140" s="216"/>
      <c r="G140" s="216"/>
      <c r="H140" s="216"/>
      <c r="I140" s="216"/>
      <c r="J140" s="216"/>
      <c r="K140" s="216"/>
      <c r="L140" s="217"/>
      <c r="M140" s="217"/>
      <c r="N140" s="218"/>
      <c r="O140" s="217"/>
      <c r="P140" s="116"/>
    </row>
  </sheetData>
  <mergeCells count="77">
    <mergeCell ref="M4:M5"/>
    <mergeCell ref="N4:N5"/>
    <mergeCell ref="B134:F134"/>
    <mergeCell ref="O4:O5"/>
    <mergeCell ref="B6:D22"/>
    <mergeCell ref="E6:E9"/>
    <mergeCell ref="E10:F10"/>
    <mergeCell ref="E11:E14"/>
    <mergeCell ref="E15:F15"/>
    <mergeCell ref="E16:E19"/>
    <mergeCell ref="B4:D5"/>
    <mergeCell ref="E4:E5"/>
    <mergeCell ref="F4:F5"/>
    <mergeCell ref="G4:G5"/>
    <mergeCell ref="H4:H5"/>
    <mergeCell ref="I4:I5"/>
    <mergeCell ref="E20:F20"/>
    <mergeCell ref="E22:F22"/>
    <mergeCell ref="J4:L4"/>
    <mergeCell ref="E39:F39"/>
    <mergeCell ref="B40:D56"/>
    <mergeCell ref="E40:E43"/>
    <mergeCell ref="E44:F44"/>
    <mergeCell ref="E45:E48"/>
    <mergeCell ref="E49:F49"/>
    <mergeCell ref="E50:E53"/>
    <mergeCell ref="E54:F54"/>
    <mergeCell ref="E56:F56"/>
    <mergeCell ref="B23:D39"/>
    <mergeCell ref="E23:E26"/>
    <mergeCell ref="E27:F27"/>
    <mergeCell ref="E28:E31"/>
    <mergeCell ref="E32:F32"/>
    <mergeCell ref="E33:E36"/>
    <mergeCell ref="E37:F37"/>
    <mergeCell ref="E71:F71"/>
    <mergeCell ref="E73:F73"/>
    <mergeCell ref="B74:D90"/>
    <mergeCell ref="E74:E77"/>
    <mergeCell ref="E78:F78"/>
    <mergeCell ref="E79:E82"/>
    <mergeCell ref="E83:F83"/>
    <mergeCell ref="E84:E87"/>
    <mergeCell ref="E88:F88"/>
    <mergeCell ref="E90:F90"/>
    <mergeCell ref="B57:D73"/>
    <mergeCell ref="E57:E60"/>
    <mergeCell ref="E61:F61"/>
    <mergeCell ref="E62:E65"/>
    <mergeCell ref="E66:F66"/>
    <mergeCell ref="E67:E70"/>
    <mergeCell ref="E100:F100"/>
    <mergeCell ref="E101:E104"/>
    <mergeCell ref="E105:F105"/>
    <mergeCell ref="E107:F107"/>
    <mergeCell ref="B108:D124"/>
    <mergeCell ref="E108:E111"/>
    <mergeCell ref="E112:F112"/>
    <mergeCell ref="E113:E116"/>
    <mergeCell ref="E117:F117"/>
    <mergeCell ref="E118:E121"/>
    <mergeCell ref="E122:F122"/>
    <mergeCell ref="E124:F124"/>
    <mergeCell ref="B91:D107"/>
    <mergeCell ref="E91:E94"/>
    <mergeCell ref="E95:F95"/>
    <mergeCell ref="E96:E99"/>
    <mergeCell ref="B136:F136"/>
    <mergeCell ref="B137:F137"/>
    <mergeCell ref="B139:O139"/>
    <mergeCell ref="E128:F128"/>
    <mergeCell ref="E130:F130"/>
    <mergeCell ref="E132:F132"/>
    <mergeCell ref="B133:F133"/>
    <mergeCell ref="B135:F135"/>
    <mergeCell ref="B125:D132"/>
    <mergeCell ref="E126:F126"/>
  </mergeCells>
  <conditionalFormatting sqref="J15 J23 J35 C140 E140:G140 J140 B11:J14 B15:G15 B16:J22 B24:J24 B23:G23 B28:J34 B35:G35 B137:F137 B10:C10 B25:C25 B9:J9 B8:C8 B7:J7 B113:J113 B112:C112 B115:J115 B114:D114 B132:J133 B124:F124 B44:J44 B46:J46 B139:B140 B4:C4 B6:C6 B5:J5 B36:J42 B43:F43 B47:C47 B130:B131 B121:J123 B117:J117 B119:J119 B26:J26 B27 B99:J111 B80:J80 B70:J76 B78:J78 B77:G77 B69:G69 B79:C79 B67:J68 B81:B82 B64:J64 B65:B66 B48:J52 B54:J60 B62:J62 B61:G61 B53:G53 B63:C63 B96:J96 B97:B98 B83:J84 B86:J92 B94:J94 B93:G93 B85:G85 B95:C95 B138:J138 B1:J3 B125:J129 H130:J130 B135:J136">
    <cfRule type="containsText" dxfId="140" priority="85" operator="containsText" text="Preencha">
      <formula>NOT(ISERROR(SEARCH("Preencha",B1)))</formula>
    </cfRule>
    <cfRule type="cellIs" dxfId="139" priority="86" operator="equal">
      <formula>"Selecione uma opção:"</formula>
    </cfRule>
  </conditionalFormatting>
  <conditionalFormatting sqref="J10 J8 J137 F112:H112 F114:H114 J114 J112 B99:B100 J124 F45:J45 E25:J25">
    <cfRule type="containsText" dxfId="138" priority="147" operator="containsText" text="Preencha">
      <formula>NOT(ISERROR(SEARCH("Preencha",B8)))</formula>
    </cfRule>
    <cfRule type="cellIs" dxfId="137" priority="148" operator="equal">
      <formula>"Selecione uma opção:"</formula>
    </cfRule>
  </conditionalFormatting>
  <conditionalFormatting sqref="B36:I41 B35:G35">
    <cfRule type="expression" dxfId="136" priority="146">
      <formula>$C$33="Não"</formula>
    </cfRule>
  </conditionalFormatting>
  <conditionalFormatting sqref="E29:F29">
    <cfRule type="expression" dxfId="135" priority="145">
      <formula>$C$29="Não"</formula>
    </cfRule>
  </conditionalFormatting>
  <conditionalFormatting sqref="J4">
    <cfRule type="containsText" dxfId="134" priority="138" operator="containsText" text="Preencha">
      <formula>NOT(ISERROR(SEARCH("Preencha",J4)))</formula>
    </cfRule>
    <cfRule type="cellIs" dxfId="133" priority="139" operator="equal">
      <formula>"Selecione uma opção:"</formula>
    </cfRule>
  </conditionalFormatting>
  <conditionalFormatting sqref="J6">
    <cfRule type="containsText" dxfId="132" priority="136" operator="containsText" text="Preencha">
      <formula>NOT(ISERROR(SEARCH("Preencha",J6)))</formula>
    </cfRule>
    <cfRule type="cellIs" dxfId="131" priority="137" operator="equal">
      <formula>"Selecione uma opção:"</formula>
    </cfRule>
  </conditionalFormatting>
  <conditionalFormatting sqref="G47:H47 J47">
    <cfRule type="containsText" dxfId="130" priority="128" operator="containsText" text="Preencha">
      <formula>NOT(ISERROR(SEARCH("Preencha",G47)))</formula>
    </cfRule>
    <cfRule type="cellIs" dxfId="129" priority="129" operator="equal">
      <formula>"Selecione uma opção:"</formula>
    </cfRule>
  </conditionalFormatting>
  <conditionalFormatting sqref="D47">
    <cfRule type="containsText" dxfId="128" priority="126" operator="containsText" text="Preencha">
      <formula>NOT(ISERROR(SEARCH("Preencha",D47)))</formula>
    </cfRule>
    <cfRule type="cellIs" dxfId="127" priority="127" operator="equal">
      <formula>"Selecione uma opção:"</formula>
    </cfRule>
  </conditionalFormatting>
  <conditionalFormatting sqref="D47">
    <cfRule type="expression" dxfId="126" priority="125">
      <formula>$C$33="Não"</formula>
    </cfRule>
  </conditionalFormatting>
  <conditionalFormatting sqref="I47">
    <cfRule type="containsText" dxfId="125" priority="123" operator="containsText" text="Preencha">
      <formula>NOT(ISERROR(SEARCH("Preencha",I47)))</formula>
    </cfRule>
    <cfRule type="cellIs" dxfId="124" priority="124" operator="equal">
      <formula>"Selecione uma opção:"</formula>
    </cfRule>
  </conditionalFormatting>
  <conditionalFormatting sqref="D112:E112">
    <cfRule type="containsText" dxfId="123" priority="121" operator="containsText" text="Preencha">
      <formula>NOT(ISERROR(SEARCH("Preencha",D112)))</formula>
    </cfRule>
    <cfRule type="cellIs" dxfId="122" priority="122" operator="equal">
      <formula>"Selecione uma opção:"</formula>
    </cfRule>
  </conditionalFormatting>
  <conditionalFormatting sqref="J131 E130 E131:G131">
    <cfRule type="containsText" dxfId="121" priority="119" operator="containsText" text="Preencha">
      <formula>NOT(ISERROR(SEARCH("Preencha",E130)))</formula>
    </cfRule>
    <cfRule type="cellIs" dxfId="120" priority="120" operator="equal">
      <formula>"Selecione uma opção:"</formula>
    </cfRule>
  </conditionalFormatting>
  <conditionalFormatting sqref="H131:I131">
    <cfRule type="containsText" dxfId="119" priority="115" operator="containsText" text="Preencha">
      <formula>NOT(ISERROR(SEARCH("Preencha",H131)))</formula>
    </cfRule>
    <cfRule type="cellIs" dxfId="118" priority="116" operator="equal">
      <formula>"Selecione uma opção:"</formula>
    </cfRule>
  </conditionalFormatting>
  <conditionalFormatting sqref="F130:G130">
    <cfRule type="containsText" dxfId="117" priority="109" operator="containsText" text="Preencha">
      <formula>NOT(ISERROR(SEARCH("Preencha",F130)))</formula>
    </cfRule>
    <cfRule type="cellIs" dxfId="116" priority="110" operator="equal">
      <formula>"Selecione uma opção:"</formula>
    </cfRule>
  </conditionalFormatting>
  <conditionalFormatting sqref="C130:D130">
    <cfRule type="containsText" dxfId="115" priority="113" operator="containsText" text="Preencha">
      <formula>NOT(ISERROR(SEARCH("Preencha",C130)))</formula>
    </cfRule>
    <cfRule type="cellIs" dxfId="114" priority="114" operator="equal">
      <formula>"Selecione uma opção:"</formula>
    </cfRule>
  </conditionalFormatting>
  <conditionalFormatting sqref="C131:D131">
    <cfRule type="containsText" dxfId="113" priority="111" operator="containsText" text="Preencha">
      <formula>NOT(ISERROR(SEARCH("Preencha",C131)))</formula>
    </cfRule>
    <cfRule type="cellIs" dxfId="112" priority="112" operator="equal">
      <formula>"Selecione uma opção:"</formula>
    </cfRule>
  </conditionalFormatting>
  <conditionalFormatting sqref="F116:H116 J116">
    <cfRule type="containsText" dxfId="111" priority="101" operator="containsText" text="Preencha">
      <formula>NOT(ISERROR(SEARCH("Preencha",F116)))</formula>
    </cfRule>
    <cfRule type="cellIs" dxfId="110" priority="102" operator="equal">
      <formula>"Selecione uma opção:"</formula>
    </cfRule>
  </conditionalFormatting>
  <conditionalFormatting sqref="F118:H118 J118">
    <cfRule type="containsText" dxfId="109" priority="99" operator="containsText" text="Preencha">
      <formula>NOT(ISERROR(SEARCH("Preencha",F118)))</formula>
    </cfRule>
    <cfRule type="cellIs" dxfId="108" priority="100" operator="equal">
      <formula>"Selecione uma opção:"</formula>
    </cfRule>
  </conditionalFormatting>
  <conditionalFormatting sqref="F120:H120 J120">
    <cfRule type="containsText" dxfId="107" priority="97" operator="containsText" text="Preencha">
      <formula>NOT(ISERROR(SEARCH("Preencha",F120)))</formula>
    </cfRule>
    <cfRule type="cellIs" dxfId="106" priority="98" operator="equal">
      <formula>"Selecione uma opção:"</formula>
    </cfRule>
  </conditionalFormatting>
  <conditionalFormatting sqref="G27:J27">
    <cfRule type="containsText" dxfId="105" priority="83" operator="containsText" text="Preencha">
      <formula>NOT(ISERROR(SEARCH("Preencha",G27)))</formula>
    </cfRule>
    <cfRule type="cellIs" dxfId="104" priority="84" operator="equal">
      <formula>"Selecione uma opção:"</formula>
    </cfRule>
  </conditionalFormatting>
  <conditionalFormatting sqref="J66">
    <cfRule type="containsText" dxfId="103" priority="93" operator="containsText" text="Preencha">
      <formula>NOT(ISERROR(SEARCH("Preencha",J66)))</formula>
    </cfRule>
    <cfRule type="cellIs" dxfId="102" priority="94" operator="equal">
      <formula>"Selecione uma opção:"</formula>
    </cfRule>
  </conditionalFormatting>
  <conditionalFormatting sqref="C66:I66">
    <cfRule type="containsText" dxfId="101" priority="91" operator="containsText" text="Preencha">
      <formula>NOT(ISERROR(SEARCH("Preencha",C66)))</formula>
    </cfRule>
    <cfRule type="cellIs" dxfId="100" priority="92" operator="equal">
      <formula>"Selecione uma opção:"</formula>
    </cfRule>
  </conditionalFormatting>
  <conditionalFormatting sqref="B45:E45">
    <cfRule type="containsText" dxfId="99" priority="87" operator="containsText" text="Preencha">
      <formula>NOT(ISERROR(SEARCH("Preencha",B45)))</formula>
    </cfRule>
    <cfRule type="cellIs" dxfId="98" priority="88" operator="equal">
      <formula>"Selecione uma opção:"</formula>
    </cfRule>
  </conditionalFormatting>
  <conditionalFormatting sqref="C98:I98">
    <cfRule type="containsText" dxfId="97" priority="49" operator="containsText" text="Preencha">
      <formula>NOT(ISERROR(SEARCH("Preencha",C98)))</formula>
    </cfRule>
    <cfRule type="cellIs" dxfId="96" priority="50" operator="equal">
      <formula>"Selecione uma opção:"</formula>
    </cfRule>
  </conditionalFormatting>
  <conditionalFormatting sqref="C27:F27">
    <cfRule type="containsText" dxfId="95" priority="81" operator="containsText" text="Preencha">
      <formula>NOT(ISERROR(SEARCH("Preencha",C27)))</formula>
    </cfRule>
    <cfRule type="cellIs" dxfId="94" priority="82" operator="equal">
      <formula>"Selecione uma opção:"</formula>
    </cfRule>
  </conditionalFormatting>
  <conditionalFormatting sqref="H23:I23">
    <cfRule type="containsText" dxfId="93" priority="79" operator="containsText" text="Preencha">
      <formula>NOT(ISERROR(SEARCH("Preencha",H23)))</formula>
    </cfRule>
    <cfRule type="cellIs" dxfId="92" priority="80" operator="equal">
      <formula>"Selecione uma opção:"</formula>
    </cfRule>
  </conditionalFormatting>
  <conditionalFormatting sqref="J43 G43">
    <cfRule type="containsText" dxfId="91" priority="77" operator="containsText" text="Preencha">
      <formula>NOT(ISERROR(SEARCH("Preencha",G43)))</formula>
    </cfRule>
    <cfRule type="cellIs" dxfId="90" priority="78" operator="equal">
      <formula>"Selecione uma opção:"</formula>
    </cfRule>
  </conditionalFormatting>
  <conditionalFormatting sqref="H43:I43">
    <cfRule type="containsText" dxfId="89" priority="75" operator="containsText" text="Preencha">
      <formula>NOT(ISERROR(SEARCH("Preencha",H43)))</formula>
    </cfRule>
    <cfRule type="cellIs" dxfId="88" priority="76" operator="equal">
      <formula>"Selecione uma opção:"</formula>
    </cfRule>
  </conditionalFormatting>
  <conditionalFormatting sqref="H15:I15">
    <cfRule type="containsText" dxfId="87" priority="73" operator="containsText" text="Preencha">
      <formula>NOT(ISERROR(SEARCH("Preencha",H15)))</formula>
    </cfRule>
    <cfRule type="cellIs" dxfId="86" priority="74" operator="equal">
      <formula>"Selecione uma opção:"</formula>
    </cfRule>
  </conditionalFormatting>
  <conditionalFormatting sqref="C81:F81">
    <cfRule type="containsText" dxfId="85" priority="59" operator="containsText" text="Preencha">
      <formula>NOT(ISERROR(SEARCH("Preencha",C81)))</formula>
    </cfRule>
    <cfRule type="cellIs" dxfId="84" priority="60" operator="equal">
      <formula>"Selecione uma opção:"</formula>
    </cfRule>
  </conditionalFormatting>
  <conditionalFormatting sqref="G81:J81">
    <cfRule type="containsText" dxfId="83" priority="61" operator="containsText" text="Preencha">
      <formula>NOT(ISERROR(SEARCH("Preencha",G81)))</formula>
    </cfRule>
    <cfRule type="cellIs" dxfId="82" priority="62" operator="equal">
      <formula>"Selecione uma opção:"</formula>
    </cfRule>
  </conditionalFormatting>
  <conditionalFormatting sqref="H77:I77">
    <cfRule type="containsText" dxfId="81" priority="57" operator="containsText" text="Preencha">
      <formula>NOT(ISERROR(SEARCH("Preencha",H77)))</formula>
    </cfRule>
    <cfRule type="cellIs" dxfId="80" priority="58" operator="equal">
      <formula>"Selecione uma opção:"</formula>
    </cfRule>
  </conditionalFormatting>
  <conditionalFormatting sqref="H69:I69">
    <cfRule type="containsText" dxfId="79" priority="55" operator="containsText" text="Preencha">
      <formula>NOT(ISERROR(SEARCH("Preencha",H69)))</formula>
    </cfRule>
    <cfRule type="cellIs" dxfId="78" priority="56" operator="equal">
      <formula>"Selecione uma opção:"</formula>
    </cfRule>
  </conditionalFormatting>
  <conditionalFormatting sqref="J69 J77">
    <cfRule type="containsText" dxfId="77" priority="63" operator="containsText" text="Preencha">
      <formula>NOT(ISERROR(SEARCH("Preencha",J69)))</formula>
    </cfRule>
    <cfRule type="cellIs" dxfId="76" priority="64" operator="equal">
      <formula>"Selecione uma opção:"</formula>
    </cfRule>
  </conditionalFormatting>
  <conditionalFormatting sqref="E79:J79">
    <cfRule type="containsText" dxfId="75" priority="65" operator="containsText" text="Preencha">
      <formula>NOT(ISERROR(SEARCH("Preencha",E79)))</formula>
    </cfRule>
    <cfRule type="cellIs" dxfId="74" priority="66" operator="equal">
      <formula>"Selecione uma opção:"</formula>
    </cfRule>
  </conditionalFormatting>
  <conditionalFormatting sqref="C82:I82">
    <cfRule type="containsText" dxfId="73" priority="67" operator="containsText" text="Preencha">
      <formula>NOT(ISERROR(SEARCH("Preencha",C82)))</formula>
    </cfRule>
    <cfRule type="cellIs" dxfId="72" priority="68" operator="equal">
      <formula>"Selecione uma opção:"</formula>
    </cfRule>
  </conditionalFormatting>
  <conditionalFormatting sqref="J82">
    <cfRule type="containsText" dxfId="71" priority="69" operator="containsText" text="Preencha">
      <formula>NOT(ISERROR(SEARCH("Preencha",J82)))</formula>
    </cfRule>
    <cfRule type="cellIs" dxfId="70" priority="70" operator="equal">
      <formula>"Selecione uma opção:"</formula>
    </cfRule>
  </conditionalFormatting>
  <conditionalFormatting sqref="B116:D116">
    <cfRule type="containsText" dxfId="69" priority="35" operator="containsText" text="Preencha">
      <formula>NOT(ISERROR(SEARCH("Preencha",B116)))</formula>
    </cfRule>
    <cfRule type="cellIs" dxfId="68" priority="36" operator="equal">
      <formula>"Selecione uma opção:"</formula>
    </cfRule>
  </conditionalFormatting>
  <conditionalFormatting sqref="H53:I53">
    <cfRule type="containsText" dxfId="67" priority="37" operator="containsText" text="Preencha">
      <formula>NOT(ISERROR(SEARCH("Preencha",H53)))</formula>
    </cfRule>
    <cfRule type="cellIs" dxfId="66" priority="38" operator="equal">
      <formula>"Selecione uma opção:"</formula>
    </cfRule>
  </conditionalFormatting>
  <conditionalFormatting sqref="B118:D118">
    <cfRule type="containsText" dxfId="65" priority="33" operator="containsText" text="Preencha">
      <formula>NOT(ISERROR(SEARCH("Preencha",B118)))</formula>
    </cfRule>
    <cfRule type="cellIs" dxfId="64" priority="34" operator="equal">
      <formula>"Selecione uma opção:"</formula>
    </cfRule>
  </conditionalFormatting>
  <conditionalFormatting sqref="B120:D120">
    <cfRule type="containsText" dxfId="63" priority="31" operator="containsText" text="Preencha">
      <formula>NOT(ISERROR(SEARCH("Preencha",B120)))</formula>
    </cfRule>
    <cfRule type="cellIs" dxfId="62" priority="32" operator="equal">
      <formula>"Selecione uma opção:"</formula>
    </cfRule>
  </conditionalFormatting>
  <conditionalFormatting sqref="J98">
    <cfRule type="containsText" dxfId="61" priority="51" operator="containsText" text="Preencha">
      <formula>NOT(ISERROR(SEARCH("Preencha",J98)))</formula>
    </cfRule>
    <cfRule type="cellIs" dxfId="60" priority="52" operator="equal">
      <formula>"Selecione uma opção:"</formula>
    </cfRule>
  </conditionalFormatting>
  <conditionalFormatting sqref="G65:J65">
    <cfRule type="containsText" dxfId="59" priority="43" operator="containsText" text="Preencha">
      <formula>NOT(ISERROR(SEARCH("Preencha",G65)))</formula>
    </cfRule>
    <cfRule type="cellIs" dxfId="58" priority="44" operator="equal">
      <formula>"Selecione uma opção:"</formula>
    </cfRule>
  </conditionalFormatting>
  <conditionalFormatting sqref="C65:F65">
    <cfRule type="containsText" dxfId="57" priority="41" operator="containsText" text="Preencha">
      <formula>NOT(ISERROR(SEARCH("Preencha",C65)))</formula>
    </cfRule>
    <cfRule type="cellIs" dxfId="56" priority="42" operator="equal">
      <formula>"Selecione uma opção:"</formula>
    </cfRule>
  </conditionalFormatting>
  <conditionalFormatting sqref="H61:I61">
    <cfRule type="containsText" dxfId="55" priority="39" operator="containsText" text="Preencha">
      <formula>NOT(ISERROR(SEARCH("Preencha",H61)))</formula>
    </cfRule>
    <cfRule type="cellIs" dxfId="54" priority="40" operator="equal">
      <formula>"Selecione uma opção:"</formula>
    </cfRule>
  </conditionalFormatting>
  <conditionalFormatting sqref="J53 J61">
    <cfRule type="containsText" dxfId="53" priority="45" operator="containsText" text="Preencha">
      <formula>NOT(ISERROR(SEARCH("Preencha",J53)))</formula>
    </cfRule>
    <cfRule type="cellIs" dxfId="52" priority="46" operator="equal">
      <formula>"Selecione uma opção:"</formula>
    </cfRule>
  </conditionalFormatting>
  <conditionalFormatting sqref="E63:J63">
    <cfRule type="containsText" dxfId="51" priority="47" operator="containsText" text="Preencha">
      <formula>NOT(ISERROR(SEARCH("Preencha",E63)))</formula>
    </cfRule>
    <cfRule type="cellIs" dxfId="50" priority="48" operator="equal">
      <formula>"Selecione uma opção:"</formula>
    </cfRule>
  </conditionalFormatting>
  <conditionalFormatting sqref="H140">
    <cfRule type="containsText" dxfId="49" priority="29" operator="containsText" text="Preencha">
      <formula>NOT(ISERROR(SEARCH("Preencha",H140)))</formula>
    </cfRule>
    <cfRule type="cellIs" dxfId="48" priority="30" operator="equal">
      <formula>"Selecione uma opção:"</formula>
    </cfRule>
  </conditionalFormatting>
  <conditionalFormatting sqref="C97:F97">
    <cfRule type="containsText" dxfId="47" priority="21" operator="containsText" text="Preencha">
      <formula>NOT(ISERROR(SEARCH("Preencha",C97)))</formula>
    </cfRule>
    <cfRule type="cellIs" dxfId="46" priority="22" operator="equal">
      <formula>"Selecione uma opção:"</formula>
    </cfRule>
  </conditionalFormatting>
  <conditionalFormatting sqref="G97:J97">
    <cfRule type="containsText" dxfId="45" priority="23" operator="containsText" text="Preencha">
      <formula>NOT(ISERROR(SEARCH("Preencha",G97)))</formula>
    </cfRule>
    <cfRule type="cellIs" dxfId="44" priority="24" operator="equal">
      <formula>"Selecione uma opção:"</formula>
    </cfRule>
  </conditionalFormatting>
  <conditionalFormatting sqref="H93:I93">
    <cfRule type="containsText" dxfId="43" priority="19" operator="containsText" text="Preencha">
      <formula>NOT(ISERROR(SEARCH("Preencha",H93)))</formula>
    </cfRule>
    <cfRule type="cellIs" dxfId="42" priority="20" operator="equal">
      <formula>"Selecione uma opção:"</formula>
    </cfRule>
  </conditionalFormatting>
  <conditionalFormatting sqref="H85:I85">
    <cfRule type="containsText" dxfId="41" priority="17" operator="containsText" text="Preencha">
      <formula>NOT(ISERROR(SEARCH("Preencha",H85)))</formula>
    </cfRule>
    <cfRule type="cellIs" dxfId="40" priority="18" operator="equal">
      <formula>"Selecione uma opção:"</formula>
    </cfRule>
  </conditionalFormatting>
  <conditionalFormatting sqref="J85 J93">
    <cfRule type="containsText" dxfId="39" priority="25" operator="containsText" text="Preencha">
      <formula>NOT(ISERROR(SEARCH("Preencha",J85)))</formula>
    </cfRule>
    <cfRule type="cellIs" dxfId="38" priority="26" operator="equal">
      <formula>"Selecione uma opção:"</formula>
    </cfRule>
  </conditionalFormatting>
  <conditionalFormatting sqref="E95:J95">
    <cfRule type="containsText" dxfId="37" priority="27" operator="containsText" text="Preencha">
      <formula>NOT(ISERROR(SEARCH("Preencha",E95)))</formula>
    </cfRule>
    <cfRule type="cellIs" dxfId="36" priority="28" operator="equal">
      <formula>"Selecione uma opção:"</formula>
    </cfRule>
  </conditionalFormatting>
  <conditionalFormatting sqref="B134:J134">
    <cfRule type="containsText" dxfId="35" priority="13" operator="containsText" text="Preencha">
      <formula>NOT(ISERROR(SEARCH("Preencha",B134)))</formula>
    </cfRule>
    <cfRule type="cellIs" dxfId="34" priority="14" operator="equal">
      <formula>"Selecione uma opção:"</formula>
    </cfRule>
  </conditionalFormatting>
  <conditionalFormatting sqref="I137">
    <cfRule type="containsText" dxfId="33" priority="11" operator="containsText" text="Preencha">
      <formula>NOT(ISERROR(SEARCH("Preencha",I137)))</formula>
    </cfRule>
    <cfRule type="cellIs" dxfId="32" priority="12" operator="equal">
      <formula>"Selecione uma opção:"</formula>
    </cfRule>
  </conditionalFormatting>
  <conditionalFormatting sqref="H137">
    <cfRule type="containsText" dxfId="31" priority="9" operator="containsText" text="Preencha">
      <formula>NOT(ISERROR(SEARCH("Preencha",H137)))</formula>
    </cfRule>
    <cfRule type="cellIs" dxfId="30" priority="10" operator="equal">
      <formula>"Selecione uma opção:"</formula>
    </cfRule>
  </conditionalFormatting>
  <conditionalFormatting sqref="G137">
    <cfRule type="containsText" dxfId="29" priority="7" operator="containsText" text="Preencha">
      <formula>NOT(ISERROR(SEARCH("Preencha",G137)))</formula>
    </cfRule>
    <cfRule type="cellIs" dxfId="28" priority="8" operator="equal">
      <formula>"Selecione uma opção:"</formula>
    </cfRule>
  </conditionalFormatting>
  <conditionalFormatting sqref="K135">
    <cfRule type="containsText" dxfId="27" priority="5" operator="containsText" text="Preencha">
      <formula>NOT(ISERROR(SEARCH("Preencha",K135)))</formula>
    </cfRule>
    <cfRule type="cellIs" dxfId="26" priority="6" operator="equal">
      <formula>"Selecione uma opção:"</formula>
    </cfRule>
  </conditionalFormatting>
  <conditionalFormatting sqref="L135">
    <cfRule type="containsText" dxfId="25" priority="3" operator="containsText" text="Preencha">
      <formula>NOT(ISERROR(SEARCH("Preencha",L135)))</formula>
    </cfRule>
    <cfRule type="cellIs" dxfId="24" priority="4" operator="equal">
      <formula>"Selecione uma opção:"</formula>
    </cfRule>
  </conditionalFormatting>
  <conditionalFormatting sqref="O135">
    <cfRule type="containsText" dxfId="23" priority="1" operator="containsText" text="Preencha">
      <formula>NOT(ISERROR(SEARCH("Preencha",O135)))</formula>
    </cfRule>
    <cfRule type="cellIs" dxfId="22" priority="2" operator="equal">
      <formula>"Selecione uma opção:"</formula>
    </cfRule>
  </conditionalFormatting>
  <dataValidations disablePrompts="1" count="3">
    <dataValidation type="list" allowBlank="1" showInputMessage="1" showErrorMessage="1" sqref="C10" xr:uid="{00000000-0002-0000-0200-000000000000}">
      <formula1>INDIRECT(+"E_"&amp;MID(#REF!,12,1)&amp;"_2017")</formula1>
    </dataValidation>
    <dataValidation operator="lessThanOrEqual" allowBlank="1" showInputMessage="1" showErrorMessage="1" prompt="Máximo 750 caracteres." sqref="C107:I107 C105:I105" xr:uid="{00000000-0002-0000-0200-000001000000}"/>
    <dataValidation allowBlank="1" showInputMessage="1" showErrorMessage="1" prompt="Nome ou Denominação Social" sqref="C15:F15 C35:F35" xr:uid="{00000000-0002-0000-0200-000002000000}"/>
  </dataValidations>
  <pageMargins left="0.3611111111111111" right="0.375" top="1.0065" bottom="0.47849999999999998" header="0.3" footer="0.3"/>
  <pageSetup paperSize="9" scale="68" fitToHeight="0" orientation="landscape" r:id="rId1"/>
  <headerFooter differentFirst="1">
    <oddHeader>&amp;L&amp;G&amp;R
&amp;G</oddHeader>
    <oddFooter xml:space="preserve">&amp;L&amp;9MOD.PN.FRM.057.PT.V04  </oddFooter>
    <firstHeader>&amp;L&amp;G&amp;R
&amp;G</firstHeader>
    <firstFooter>&amp;L&amp;"-,Negrito"&amp;9IMP.: &amp;"-,Normal" MOD.PN.FRM.301.PT.V03</firstFooter>
  </headerFooter>
  <legacyDrawingHF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200-000007000000}">
          <x14:formula1>
            <xm:f>Legenda!$H$2:$H$10</xm:f>
          </x14:formula1>
          <xm:sqref>C25:D25 C95:D95 C79:D79 C63:D63</xm:sqref>
        </x14:dataValidation>
        <x14:dataValidation type="list" allowBlank="1" showInputMessage="1" showErrorMessage="1" prompt="Caso o beneficiário seja representado por outra entidade deve selecionar a opção &quot;Sim&quot;!" xr:uid="{00000000-0002-0000-0200-000008000000}">
          <x14:formula1>
            <xm:f>Legenda!$G$2:$G$4</xm:f>
          </x14:formula1>
          <xm:sqref>C33</xm:sqref>
        </x14:dataValidation>
        <x14:dataValidation type="list" allowBlank="1" showInputMessage="1" showErrorMessage="1" xr:uid="{00000000-0002-0000-0200-000009000000}">
          <x14:formula1>
            <xm:f>Legenda!$G$2:$G$4</xm:f>
          </x14:formula1>
          <xm:sqref>F45 C29</xm:sqref>
        </x14:dataValidation>
        <x14:dataValidation type="list" allowBlank="1" showInputMessage="1" showErrorMessage="1" xr:uid="{00000000-0002-0000-0200-000005000000}">
          <x14:formula1>
            <xm:f>Legenda!#REF!</xm:f>
          </x14:formula1>
          <xm:sqref>B114:E114 B120:E120 B118:E118 B116:E116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1"/>
  <sheetViews>
    <sheetView zoomScaleNormal="100" workbookViewId="0">
      <selection activeCell="A45" sqref="A45"/>
    </sheetView>
  </sheetViews>
  <sheetFormatPr defaultColWidth="8.81640625" defaultRowHeight="14.5" x14ac:dyDescent="0.35"/>
  <cols>
    <col min="1" max="1" width="64.453125" style="87" customWidth="1"/>
    <col min="2" max="2" width="18.1796875" style="87" customWidth="1"/>
    <col min="3" max="4" width="10.54296875" style="87" customWidth="1"/>
    <col min="5" max="5" width="17.81640625" style="87" customWidth="1"/>
    <col min="6" max="16384" width="8.81640625" style="87"/>
  </cols>
  <sheetData>
    <row r="1" spans="1:6" x14ac:dyDescent="0.35">
      <c r="A1" s="316" t="s">
        <v>146</v>
      </c>
      <c r="B1" s="316"/>
      <c r="C1" s="316"/>
      <c r="D1" s="316"/>
      <c r="E1" s="316"/>
      <c r="F1" s="316"/>
    </row>
    <row r="2" spans="1:6" x14ac:dyDescent="0.35">
      <c r="A2" s="317" t="s">
        <v>147</v>
      </c>
      <c r="B2" s="317"/>
      <c r="C2" s="317"/>
      <c r="D2" s="317"/>
      <c r="E2" s="317"/>
      <c r="F2" s="317"/>
    </row>
    <row r="3" spans="1:6" x14ac:dyDescent="0.35">
      <c r="A3" s="247"/>
      <c r="B3" s="247"/>
    </row>
    <row r="4" spans="1:6" x14ac:dyDescent="0.35">
      <c r="A4" s="164" t="s">
        <v>148</v>
      </c>
    </row>
    <row r="5" spans="1:6" x14ac:dyDescent="0.35">
      <c r="A5" s="164"/>
    </row>
    <row r="6" spans="1:6" x14ac:dyDescent="0.35">
      <c r="A6" s="171"/>
      <c r="B6" s="172" t="s">
        <v>149</v>
      </c>
      <c r="C6" s="246"/>
    </row>
    <row r="7" spans="1:6" x14ac:dyDescent="0.35">
      <c r="A7" s="173" t="s">
        <v>150</v>
      </c>
      <c r="B7" s="174">
        <v>0</v>
      </c>
      <c r="C7" s="152"/>
    </row>
    <row r="8" spans="1:6" x14ac:dyDescent="0.35">
      <c r="A8" s="173" t="s">
        <v>103</v>
      </c>
      <c r="B8" s="174">
        <v>0</v>
      </c>
      <c r="C8" s="152"/>
    </row>
    <row r="9" spans="1:6" x14ac:dyDescent="0.35">
      <c r="A9" s="173" t="s">
        <v>109</v>
      </c>
      <c r="B9" s="174">
        <v>0</v>
      </c>
      <c r="C9" s="152"/>
    </row>
    <row r="10" spans="1:6" x14ac:dyDescent="0.35">
      <c r="A10" s="173" t="s">
        <v>114</v>
      </c>
      <c r="B10" s="174">
        <v>0</v>
      </c>
      <c r="C10" s="152"/>
    </row>
    <row r="11" spans="1:6" x14ac:dyDescent="0.35">
      <c r="A11" s="173" t="s">
        <v>119</v>
      </c>
      <c r="B11" s="174">
        <v>0</v>
      </c>
      <c r="C11" s="152"/>
    </row>
    <row r="12" spans="1:6" x14ac:dyDescent="0.35">
      <c r="A12" s="173" t="s">
        <v>124</v>
      </c>
      <c r="B12" s="174">
        <v>0</v>
      </c>
      <c r="C12" s="152"/>
    </row>
    <row r="13" spans="1:6" x14ac:dyDescent="0.35">
      <c r="A13" s="173" t="s">
        <v>129</v>
      </c>
      <c r="B13" s="174">
        <v>0</v>
      </c>
      <c r="C13" s="152"/>
    </row>
    <row r="14" spans="1:6" x14ac:dyDescent="0.35">
      <c r="B14" s="165"/>
      <c r="C14" s="165"/>
    </row>
    <row r="15" spans="1:6" ht="21.65" customHeight="1" x14ac:dyDescent="0.35">
      <c r="A15" s="175" t="s">
        <v>151</v>
      </c>
      <c r="B15" s="176">
        <f>SUM(B7:B13)</f>
        <v>0</v>
      </c>
      <c r="C15" s="155"/>
    </row>
    <row r="17" spans="1:5" ht="43.5" x14ac:dyDescent="0.35">
      <c r="A17" s="153" t="s">
        <v>152</v>
      </c>
      <c r="B17" s="151">
        <v>0</v>
      </c>
      <c r="C17" s="155"/>
    </row>
    <row r="18" spans="1:5" ht="33" customHeight="1" x14ac:dyDescent="0.35">
      <c r="A18" s="153" t="s">
        <v>153</v>
      </c>
      <c r="B18" s="156">
        <f>B15-B17</f>
        <v>0</v>
      </c>
      <c r="C18" s="155"/>
    </row>
    <row r="19" spans="1:5" ht="33" customHeight="1" x14ac:dyDescent="0.35">
      <c r="A19" s="153" t="s">
        <v>808</v>
      </c>
      <c r="B19" s="156">
        <f>0.25*B18</f>
        <v>0</v>
      </c>
      <c r="C19" s="155"/>
    </row>
    <row r="21" spans="1:5" ht="21.65" customHeight="1" x14ac:dyDescent="0.35">
      <c r="A21" s="164" t="s">
        <v>154</v>
      </c>
      <c r="C21" s="311" t="s">
        <v>155</v>
      </c>
      <c r="D21" s="311"/>
      <c r="E21" s="311"/>
    </row>
    <row r="22" spans="1:5" x14ac:dyDescent="0.35">
      <c r="A22" s="321"/>
      <c r="B22" s="312" t="s">
        <v>156</v>
      </c>
      <c r="C22" s="311" t="s">
        <v>157</v>
      </c>
      <c r="D22" s="311"/>
      <c r="E22" s="314" t="s">
        <v>158</v>
      </c>
    </row>
    <row r="23" spans="1:5" x14ac:dyDescent="0.35">
      <c r="A23" s="322"/>
      <c r="B23" s="313"/>
      <c r="C23" s="245" t="s">
        <v>159</v>
      </c>
      <c r="D23" s="245" t="s">
        <v>160</v>
      </c>
      <c r="E23" s="315"/>
    </row>
    <row r="24" spans="1:5" x14ac:dyDescent="0.35">
      <c r="A24" s="183" t="s">
        <v>161</v>
      </c>
      <c r="B24" s="184">
        <f>SUM(B25:B32)</f>
        <v>0</v>
      </c>
      <c r="C24" s="157"/>
      <c r="D24" s="158"/>
      <c r="E24" s="157">
        <f>SUM(E25:E32)</f>
        <v>0</v>
      </c>
    </row>
    <row r="25" spans="1:5" x14ac:dyDescent="0.35">
      <c r="A25" s="178" t="s">
        <v>162</v>
      </c>
      <c r="B25" s="174">
        <v>0</v>
      </c>
      <c r="C25" s="151"/>
      <c r="D25" s="159"/>
      <c r="E25" s="151">
        <f t="shared" ref="E25:E32" si="0">B25*D25</f>
        <v>0</v>
      </c>
    </row>
    <row r="26" spans="1:5" ht="0.65" customHeight="1" x14ac:dyDescent="0.35">
      <c r="A26" s="178" t="s">
        <v>163</v>
      </c>
      <c r="B26" s="174">
        <v>0</v>
      </c>
      <c r="C26" s="151"/>
      <c r="D26" s="159"/>
      <c r="E26" s="151">
        <f t="shared" si="0"/>
        <v>0</v>
      </c>
    </row>
    <row r="27" spans="1:5" x14ac:dyDescent="0.35">
      <c r="A27" s="178" t="s">
        <v>164</v>
      </c>
      <c r="B27" s="174">
        <v>0</v>
      </c>
      <c r="C27" s="151"/>
      <c r="D27" s="159"/>
      <c r="E27" s="151">
        <f t="shared" si="0"/>
        <v>0</v>
      </c>
    </row>
    <row r="28" spans="1:5" x14ac:dyDescent="0.35">
      <c r="A28" s="178" t="s">
        <v>165</v>
      </c>
      <c r="B28" s="174">
        <v>0</v>
      </c>
      <c r="C28" s="151"/>
      <c r="D28" s="159"/>
      <c r="E28" s="151">
        <f t="shared" si="0"/>
        <v>0</v>
      </c>
    </row>
    <row r="29" spans="1:5" x14ac:dyDescent="0.35">
      <c r="A29" s="178" t="s">
        <v>166</v>
      </c>
      <c r="B29" s="174">
        <v>0</v>
      </c>
      <c r="C29" s="151"/>
      <c r="D29" s="159"/>
      <c r="E29" s="151">
        <f t="shared" si="0"/>
        <v>0</v>
      </c>
    </row>
    <row r="30" spans="1:5" x14ac:dyDescent="0.35">
      <c r="A30" s="178" t="s">
        <v>167</v>
      </c>
      <c r="B30" s="174">
        <v>0</v>
      </c>
      <c r="C30" s="151"/>
      <c r="D30" s="159"/>
      <c r="E30" s="151">
        <f t="shared" si="0"/>
        <v>0</v>
      </c>
    </row>
    <row r="31" spans="1:5" x14ac:dyDescent="0.35">
      <c r="A31" s="178" t="s">
        <v>168</v>
      </c>
      <c r="B31" s="174">
        <v>0</v>
      </c>
      <c r="C31" s="151"/>
      <c r="D31" s="159"/>
      <c r="E31" s="151">
        <f t="shared" si="0"/>
        <v>0</v>
      </c>
    </row>
    <row r="32" spans="1:5" x14ac:dyDescent="0.35">
      <c r="A32" s="178" t="s">
        <v>107</v>
      </c>
      <c r="B32" s="174">
        <v>0</v>
      </c>
      <c r="C32" s="151"/>
      <c r="D32" s="159"/>
      <c r="E32" s="151">
        <f t="shared" si="0"/>
        <v>0</v>
      </c>
    </row>
    <row r="33" spans="1:10" x14ac:dyDescent="0.35">
      <c r="A33" s="183" t="s">
        <v>169</v>
      </c>
      <c r="B33" s="184">
        <f>SUM(B34:B41)</f>
        <v>0</v>
      </c>
      <c r="C33" s="157"/>
      <c r="D33" s="158"/>
      <c r="E33" s="157">
        <f>SUM(E34:E41)</f>
        <v>0</v>
      </c>
    </row>
    <row r="34" spans="1:10" x14ac:dyDescent="0.35">
      <c r="A34" s="178" t="s">
        <v>170</v>
      </c>
      <c r="B34" s="174">
        <v>0</v>
      </c>
      <c r="C34" s="151"/>
      <c r="D34" s="159"/>
      <c r="E34" s="151">
        <f t="shared" ref="E34:E41" si="1">B34*D34</f>
        <v>0</v>
      </c>
    </row>
    <row r="35" spans="1:10" x14ac:dyDescent="0.35">
      <c r="A35" s="178" t="s">
        <v>171</v>
      </c>
      <c r="B35" s="174">
        <v>0</v>
      </c>
      <c r="C35" s="151"/>
      <c r="D35" s="159"/>
      <c r="E35" s="151">
        <f t="shared" si="1"/>
        <v>0</v>
      </c>
    </row>
    <row r="36" spans="1:10" x14ac:dyDescent="0.35">
      <c r="A36" s="178" t="s">
        <v>172</v>
      </c>
      <c r="B36" s="174">
        <v>0</v>
      </c>
      <c r="C36" s="151"/>
      <c r="D36" s="159"/>
      <c r="E36" s="151">
        <f t="shared" si="1"/>
        <v>0</v>
      </c>
    </row>
    <row r="37" spans="1:10" x14ac:dyDescent="0.35">
      <c r="A37" s="178" t="s">
        <v>173</v>
      </c>
      <c r="B37" s="174">
        <v>0</v>
      </c>
      <c r="C37" s="151"/>
      <c r="D37" s="159"/>
      <c r="E37" s="151">
        <f t="shared" si="1"/>
        <v>0</v>
      </c>
    </row>
    <row r="38" spans="1:10" x14ac:dyDescent="0.35">
      <c r="A38" s="178" t="s">
        <v>174</v>
      </c>
      <c r="B38" s="174">
        <v>0</v>
      </c>
      <c r="C38" s="151"/>
      <c r="D38" s="159"/>
      <c r="E38" s="151">
        <f t="shared" si="1"/>
        <v>0</v>
      </c>
    </row>
    <row r="39" spans="1:10" x14ac:dyDescent="0.35">
      <c r="A39" s="178" t="s">
        <v>175</v>
      </c>
      <c r="B39" s="174">
        <v>0</v>
      </c>
      <c r="C39" s="151"/>
      <c r="D39" s="159"/>
      <c r="E39" s="151">
        <f t="shared" si="1"/>
        <v>0</v>
      </c>
    </row>
    <row r="40" spans="1:10" x14ac:dyDescent="0.35">
      <c r="A40" s="178" t="s">
        <v>176</v>
      </c>
      <c r="B40" s="174">
        <v>0</v>
      </c>
      <c r="C40" s="151"/>
      <c r="D40" s="159"/>
      <c r="E40" s="151">
        <f t="shared" si="1"/>
        <v>0</v>
      </c>
    </row>
    <row r="41" spans="1:10" x14ac:dyDescent="0.35">
      <c r="A41" s="178" t="s">
        <v>107</v>
      </c>
      <c r="B41" s="174">
        <v>0</v>
      </c>
      <c r="C41" s="151"/>
      <c r="D41" s="159"/>
      <c r="E41" s="151">
        <f t="shared" si="1"/>
        <v>0</v>
      </c>
    </row>
    <row r="42" spans="1:10" ht="31.25" customHeight="1" x14ac:dyDescent="0.35">
      <c r="A42" s="178" t="s">
        <v>177</v>
      </c>
      <c r="B42" s="179">
        <f>SUM(B43:B46)</f>
        <v>0</v>
      </c>
      <c r="C42" s="157"/>
      <c r="D42" s="158"/>
      <c r="E42" s="157">
        <f>SUM(E43:E46)</f>
        <v>0</v>
      </c>
    </row>
    <row r="43" spans="1:10" x14ac:dyDescent="0.35">
      <c r="A43" s="178" t="s">
        <v>178</v>
      </c>
      <c r="B43" s="174">
        <v>0</v>
      </c>
      <c r="C43" s="151"/>
      <c r="D43" s="159"/>
      <c r="E43" s="151">
        <f>B43*D43</f>
        <v>0</v>
      </c>
    </row>
    <row r="44" spans="1:10" x14ac:dyDescent="0.35">
      <c r="A44" s="178" t="s">
        <v>179</v>
      </c>
      <c r="B44" s="174">
        <v>0</v>
      </c>
      <c r="C44" s="151"/>
      <c r="D44" s="159"/>
      <c r="E44" s="151">
        <f>B44*D44</f>
        <v>0</v>
      </c>
    </row>
    <row r="45" spans="1:10" x14ac:dyDescent="0.35">
      <c r="A45" s="178" t="s">
        <v>180</v>
      </c>
      <c r="B45" s="174">
        <v>0</v>
      </c>
      <c r="C45" s="151"/>
      <c r="D45" s="159"/>
      <c r="E45" s="151">
        <f>B45*D45</f>
        <v>0</v>
      </c>
    </row>
    <row r="46" spans="1:10" x14ac:dyDescent="0.35">
      <c r="A46" s="178" t="s">
        <v>107</v>
      </c>
      <c r="B46" s="174">
        <v>0</v>
      </c>
      <c r="C46" s="151"/>
      <c r="D46" s="159"/>
      <c r="E46" s="151">
        <f>B46*D46</f>
        <v>0</v>
      </c>
    </row>
    <row r="47" spans="1:10" x14ac:dyDescent="0.35">
      <c r="A47" s="177"/>
      <c r="B47" s="180"/>
      <c r="C47" s="165"/>
      <c r="D47" s="165"/>
      <c r="J47" s="166" t="s">
        <v>181</v>
      </c>
    </row>
    <row r="48" spans="1:10" ht="26" customHeight="1" x14ac:dyDescent="0.35">
      <c r="A48" s="181" t="s">
        <v>182</v>
      </c>
      <c r="B48" s="182">
        <f>B24+B33+B42</f>
        <v>0</v>
      </c>
      <c r="C48" s="155"/>
      <c r="D48" s="155"/>
      <c r="E48" s="244" t="s">
        <v>183</v>
      </c>
      <c r="F48" s="325" t="s">
        <v>184</v>
      </c>
      <c r="G48" s="326"/>
      <c r="H48" s="327" t="s">
        <v>185</v>
      </c>
      <c r="I48" s="328"/>
      <c r="J48" s="167"/>
    </row>
    <row r="49" spans="1:10" ht="26" customHeight="1" x14ac:dyDescent="0.35">
      <c r="A49" s="181" t="s">
        <v>186</v>
      </c>
      <c r="B49" s="177"/>
      <c r="D49" s="155"/>
      <c r="E49" s="154">
        <f>E42+E33+E24</f>
        <v>0</v>
      </c>
      <c r="F49" s="329">
        <f>E49/12</f>
        <v>0</v>
      </c>
      <c r="G49" s="330"/>
      <c r="H49" s="329">
        <f>F49*J48</f>
        <v>0</v>
      </c>
      <c r="I49" s="330"/>
    </row>
    <row r="51" spans="1:10" ht="30" customHeight="1" x14ac:dyDescent="0.35">
      <c r="A51" s="153" t="s">
        <v>187</v>
      </c>
      <c r="B51" s="160" t="e">
        <f>H49/B18</f>
        <v>#DIV/0!</v>
      </c>
      <c r="C51" s="161"/>
    </row>
    <row r="52" spans="1:10" ht="15" thickBot="1" x14ac:dyDescent="0.4"/>
    <row r="53" spans="1:10" ht="15" thickBot="1" x14ac:dyDescent="0.4">
      <c r="A53" s="153" t="s">
        <v>188</v>
      </c>
      <c r="B53" s="157">
        <v>0</v>
      </c>
      <c r="C53" s="331" t="e">
        <f>B53/B48</f>
        <v>#DIV/0!</v>
      </c>
      <c r="D53" s="332"/>
      <c r="F53" s="318" t="s">
        <v>189</v>
      </c>
      <c r="G53" s="333"/>
      <c r="H53" s="162"/>
      <c r="I53" s="334" t="s">
        <v>190</v>
      </c>
      <c r="J53" s="335"/>
    </row>
    <row r="55" spans="1:10" x14ac:dyDescent="0.35">
      <c r="A55" s="87" t="s">
        <v>191</v>
      </c>
    </row>
    <row r="56" spans="1:10" ht="28.25" customHeight="1" x14ac:dyDescent="0.35">
      <c r="F56" s="163"/>
      <c r="G56" s="163"/>
      <c r="H56" s="162"/>
      <c r="I56" s="163"/>
      <c r="J56" s="163"/>
    </row>
    <row r="57" spans="1:10" ht="15.5" x14ac:dyDescent="0.35">
      <c r="A57" s="168" t="s">
        <v>192</v>
      </c>
    </row>
    <row r="59" spans="1:10" x14ac:dyDescent="0.35">
      <c r="A59" s="169" t="s">
        <v>193</v>
      </c>
    </row>
    <row r="60" spans="1:10" ht="15" thickBot="1" x14ac:dyDescent="0.4"/>
    <row r="61" spans="1:10" ht="36.65" customHeight="1" thickBot="1" x14ac:dyDescent="0.4">
      <c r="A61" s="323" t="s">
        <v>194</v>
      </c>
      <c r="B61" s="319"/>
      <c r="C61" s="319"/>
      <c r="D61" s="319"/>
      <c r="E61" s="320"/>
    </row>
    <row r="63" spans="1:10" x14ac:dyDescent="0.35">
      <c r="A63" s="170" t="s">
        <v>195</v>
      </c>
    </row>
    <row r="65" spans="1:5" x14ac:dyDescent="0.35">
      <c r="A65" s="169" t="s">
        <v>196</v>
      </c>
    </row>
    <row r="66" spans="1:5" ht="15" thickBot="1" x14ac:dyDescent="0.4"/>
    <row r="67" spans="1:5" ht="36.65" customHeight="1" thickBot="1" x14ac:dyDescent="0.4">
      <c r="A67" s="324" t="s">
        <v>197</v>
      </c>
      <c r="B67" s="319"/>
      <c r="C67" s="319"/>
      <c r="D67" s="319"/>
      <c r="E67" s="320"/>
    </row>
    <row r="68" spans="1:5" ht="15" thickBot="1" x14ac:dyDescent="0.4"/>
    <row r="69" spans="1:5" ht="36.65" customHeight="1" thickBot="1" x14ac:dyDescent="0.4">
      <c r="A69" s="318" t="s">
        <v>198</v>
      </c>
      <c r="B69" s="319"/>
      <c r="C69" s="319"/>
      <c r="D69" s="319"/>
      <c r="E69" s="320"/>
    </row>
    <row r="71" spans="1:5" x14ac:dyDescent="0.35">
      <c r="A71" s="170" t="s">
        <v>199</v>
      </c>
    </row>
    <row r="73" spans="1:5" x14ac:dyDescent="0.35">
      <c r="A73" s="169" t="s">
        <v>200</v>
      </c>
    </row>
    <row r="74" spans="1:5" ht="15" thickBot="1" x14ac:dyDescent="0.4"/>
    <row r="75" spans="1:5" ht="36.65" customHeight="1" thickBot="1" x14ac:dyDescent="0.4">
      <c r="A75" s="324" t="s">
        <v>201</v>
      </c>
      <c r="B75" s="319"/>
      <c r="C75" s="319"/>
      <c r="D75" s="319"/>
      <c r="E75" s="320"/>
    </row>
    <row r="77" spans="1:5" x14ac:dyDescent="0.35">
      <c r="A77" s="170" t="s">
        <v>202</v>
      </c>
    </row>
    <row r="79" spans="1:5" x14ac:dyDescent="0.35">
      <c r="A79" s="169" t="s">
        <v>203</v>
      </c>
    </row>
    <row r="80" spans="1:5" ht="15" thickBot="1" x14ac:dyDescent="0.4"/>
    <row r="81" spans="1:5" ht="36.65" customHeight="1" thickBot="1" x14ac:dyDescent="0.4">
      <c r="A81" s="324" t="s">
        <v>204</v>
      </c>
      <c r="B81" s="319"/>
      <c r="C81" s="319"/>
      <c r="D81" s="319"/>
      <c r="E81" s="320"/>
    </row>
    <row r="83" spans="1:5" x14ac:dyDescent="0.35">
      <c r="A83" s="169" t="s">
        <v>205</v>
      </c>
    </row>
    <row r="84" spans="1:5" ht="15" thickBot="1" x14ac:dyDescent="0.4"/>
    <row r="85" spans="1:5" ht="36.65" customHeight="1" thickBot="1" x14ac:dyDescent="0.4">
      <c r="A85" s="324" t="s">
        <v>206</v>
      </c>
      <c r="B85" s="319"/>
      <c r="C85" s="319"/>
      <c r="D85" s="319"/>
      <c r="E85" s="320"/>
    </row>
    <row r="86" spans="1:5" ht="15" thickBot="1" x14ac:dyDescent="0.4"/>
    <row r="87" spans="1:5" ht="36.65" customHeight="1" thickBot="1" x14ac:dyDescent="0.4">
      <c r="A87" s="318" t="s">
        <v>207</v>
      </c>
      <c r="B87" s="319"/>
      <c r="C87" s="319"/>
      <c r="D87" s="319"/>
      <c r="E87" s="320"/>
    </row>
    <row r="89" spans="1:5" x14ac:dyDescent="0.35">
      <c r="A89" s="170" t="s">
        <v>208</v>
      </c>
    </row>
    <row r="91" spans="1:5" x14ac:dyDescent="0.35">
      <c r="A91" s="169" t="s">
        <v>209</v>
      </c>
    </row>
  </sheetData>
  <mergeCells count="21">
    <mergeCell ref="F48:G48"/>
    <mergeCell ref="H48:I48"/>
    <mergeCell ref="F49:G49"/>
    <mergeCell ref="H49:I49"/>
    <mergeCell ref="C53:D53"/>
    <mergeCell ref="F53:G53"/>
    <mergeCell ref="I53:J53"/>
    <mergeCell ref="A87:E87"/>
    <mergeCell ref="A22:A23"/>
    <mergeCell ref="A61:E61"/>
    <mergeCell ref="A67:E67"/>
    <mergeCell ref="A69:E69"/>
    <mergeCell ref="A75:E75"/>
    <mergeCell ref="A81:E81"/>
    <mergeCell ref="A85:E85"/>
    <mergeCell ref="C21:E21"/>
    <mergeCell ref="B22:B23"/>
    <mergeCell ref="C22:D22"/>
    <mergeCell ref="E22:E23"/>
    <mergeCell ref="A1:F1"/>
    <mergeCell ref="A2:F2"/>
  </mergeCells>
  <pageMargins left="0.7" right="0.7" top="1.35" bottom="0.67500000000000004" header="0.3" footer="0.3"/>
  <pageSetup paperSize="9" orientation="landscape" r:id="rId1"/>
  <headerFooter differentFirst="1">
    <oddHeader>&amp;L&amp;G&amp;R
&amp;G</oddHeader>
    <oddFooter xml:space="preserve">&amp;L&amp;9MOD.PN.FRM.057.PT.V04  </oddFooter>
    <firstHeader>&amp;L&amp;G&amp;R
&amp;G</firstHeader>
    <firstFooter>&amp;L&amp;"-,Negrito"&amp;9IMP.:&amp;"-,Normal"  MOD.PN.FRM.301.PT.V03</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6"/>
  <sheetViews>
    <sheetView zoomScale="86" zoomScaleNormal="86" workbookViewId="0">
      <selection activeCell="D1" sqref="D1"/>
    </sheetView>
  </sheetViews>
  <sheetFormatPr defaultRowHeight="14.5" x14ac:dyDescent="0.35"/>
  <cols>
    <col min="1" max="1" width="2.81640625" customWidth="1"/>
    <col min="2" max="2" width="4.453125" style="204" customWidth="1"/>
    <col min="3" max="3" width="18.54296875" customWidth="1"/>
    <col min="4" max="6" width="12.81640625" customWidth="1"/>
    <col min="7" max="9" width="5.1796875" customWidth="1"/>
    <col min="10" max="10" width="0.1796875" customWidth="1"/>
    <col min="11" max="11" width="56" customWidth="1"/>
    <col min="12" max="12" width="3.1796875" customWidth="1"/>
    <col min="28" max="28" width="0" style="94" hidden="1" customWidth="1"/>
  </cols>
  <sheetData>
    <row r="1" spans="1:28" s="238" customFormat="1" ht="18.5" x14ac:dyDescent="0.45">
      <c r="A1" s="233"/>
      <c r="B1" s="232" t="s">
        <v>210</v>
      </c>
      <c r="C1" s="232"/>
      <c r="D1" s="234"/>
      <c r="E1" s="234"/>
      <c r="F1" s="234"/>
      <c r="G1" s="234"/>
      <c r="H1" s="234"/>
      <c r="I1" s="234"/>
      <c r="J1" s="234"/>
      <c r="K1" s="235"/>
      <c r="L1" s="233"/>
      <c r="M1" s="236"/>
      <c r="N1" s="236"/>
      <c r="O1" s="236"/>
      <c r="P1" s="236"/>
      <c r="Q1" s="236"/>
      <c r="R1" s="236"/>
      <c r="S1" s="236"/>
      <c r="T1" s="236"/>
      <c r="U1" s="236"/>
      <c r="V1" s="236"/>
      <c r="W1" s="236"/>
      <c r="X1" s="236"/>
      <c r="Y1" s="236"/>
      <c r="Z1" s="236"/>
      <c r="AA1" s="236"/>
      <c r="AB1" s="237"/>
    </row>
    <row r="2" spans="1:28" x14ac:dyDescent="0.35">
      <c r="A2" s="95"/>
      <c r="B2" s="98" t="str">
        <f>IF(COUNTIFS(AB9:AB55,"Erro!")=0,"","Faltam preencher "&amp;COUNTIFS(AB9:AB55,"Erro!")&amp;" campos da Check-list")</f>
        <v>Faltam preencher 44 campos da Check-list</v>
      </c>
      <c r="C2" s="99"/>
      <c r="D2" s="96"/>
      <c r="E2" s="96"/>
      <c r="F2" s="96"/>
      <c r="G2" s="96"/>
      <c r="H2" s="96"/>
      <c r="I2" s="96"/>
      <c r="J2" s="96"/>
      <c r="K2" s="97"/>
      <c r="L2" s="95"/>
      <c r="M2" s="185"/>
      <c r="N2" s="185"/>
      <c r="O2" s="185"/>
      <c r="P2" s="185"/>
      <c r="Q2" s="185"/>
      <c r="R2" s="185"/>
      <c r="S2" s="185"/>
      <c r="T2" s="185"/>
      <c r="U2" s="185"/>
      <c r="V2" s="185"/>
      <c r="W2" s="185"/>
      <c r="X2" s="185"/>
      <c r="Y2" s="185"/>
      <c r="Z2" s="185"/>
      <c r="AA2" s="185"/>
      <c r="AB2" s="186"/>
    </row>
    <row r="3" spans="1:28" x14ac:dyDescent="0.35">
      <c r="A3" s="95"/>
      <c r="B3" s="187"/>
      <c r="C3" s="187"/>
      <c r="D3" s="101"/>
      <c r="E3" s="187"/>
      <c r="F3" s="100"/>
      <c r="G3" s="100"/>
      <c r="H3" s="100"/>
      <c r="I3" s="100"/>
      <c r="J3" s="100"/>
      <c r="K3" s="102"/>
      <c r="L3" s="95"/>
      <c r="M3" s="185"/>
      <c r="N3" s="185"/>
      <c r="O3" s="185"/>
      <c r="P3" s="185"/>
      <c r="Q3" s="185"/>
      <c r="R3" s="185"/>
      <c r="S3" s="185"/>
      <c r="T3" s="185"/>
      <c r="U3" s="185"/>
      <c r="V3" s="185"/>
      <c r="W3" s="185"/>
      <c r="X3" s="185"/>
      <c r="Y3" s="185"/>
      <c r="Z3" s="185"/>
      <c r="AA3" s="185"/>
      <c r="AB3" s="186"/>
    </row>
    <row r="4" spans="1:28" ht="6" customHeight="1" x14ac:dyDescent="0.35">
      <c r="A4" s="95"/>
      <c r="B4" s="187"/>
      <c r="C4" s="187"/>
      <c r="D4" s="187"/>
      <c r="E4" s="187"/>
      <c r="F4" s="100"/>
      <c r="G4" s="100"/>
      <c r="H4" s="100"/>
      <c r="I4" s="100"/>
      <c r="J4" s="100"/>
      <c r="K4" s="102"/>
      <c r="L4" s="95"/>
      <c r="M4" s="185"/>
      <c r="N4" s="185"/>
      <c r="O4" s="185"/>
      <c r="P4" s="185"/>
      <c r="Q4" s="185"/>
      <c r="R4" s="185"/>
      <c r="S4" s="185"/>
      <c r="T4" s="185"/>
      <c r="U4" s="185"/>
      <c r="V4" s="185"/>
      <c r="W4" s="185"/>
      <c r="X4" s="185"/>
      <c r="Y4" s="185"/>
      <c r="Z4" s="185"/>
      <c r="AA4" s="185"/>
      <c r="AB4" s="186"/>
    </row>
    <row r="5" spans="1:28" x14ac:dyDescent="0.35">
      <c r="A5" s="95"/>
      <c r="B5" s="213" t="s">
        <v>211</v>
      </c>
      <c r="C5" s="188"/>
      <c r="D5" s="188"/>
      <c r="E5" s="188"/>
      <c r="F5" s="189"/>
      <c r="G5" s="357" t="s">
        <v>212</v>
      </c>
      <c r="H5" s="358"/>
      <c r="I5" s="359"/>
      <c r="J5" s="100"/>
      <c r="K5" s="360" t="s">
        <v>213</v>
      </c>
      <c r="L5" s="95"/>
      <c r="M5" s="185"/>
      <c r="N5" s="185"/>
      <c r="O5" s="185"/>
      <c r="P5" s="185"/>
      <c r="Q5" s="185"/>
      <c r="R5" s="185"/>
      <c r="S5" s="185"/>
      <c r="T5" s="185"/>
      <c r="U5" s="185"/>
      <c r="V5" s="185"/>
      <c r="W5" s="185"/>
      <c r="X5" s="185"/>
      <c r="Y5" s="185"/>
      <c r="Z5" s="185"/>
      <c r="AA5" s="185"/>
      <c r="AB5" s="190"/>
    </row>
    <row r="6" spans="1:28" x14ac:dyDescent="0.35">
      <c r="A6" s="95"/>
      <c r="B6" s="212"/>
      <c r="C6" s="212"/>
      <c r="D6" s="191"/>
      <c r="E6" s="191"/>
      <c r="F6" s="192"/>
      <c r="G6" s="193" t="s">
        <v>214</v>
      </c>
      <c r="H6" s="193" t="s">
        <v>215</v>
      </c>
      <c r="I6" s="193" t="s">
        <v>216</v>
      </c>
      <c r="J6" s="100"/>
      <c r="K6" s="361" t="s">
        <v>213</v>
      </c>
      <c r="L6" s="95"/>
      <c r="M6" s="185"/>
      <c r="N6" s="185"/>
      <c r="O6" s="185"/>
      <c r="P6" s="185"/>
      <c r="Q6" s="185"/>
      <c r="R6" s="185"/>
      <c r="S6" s="185"/>
      <c r="T6" s="185"/>
      <c r="U6" s="185"/>
      <c r="V6" s="185"/>
      <c r="W6" s="185"/>
      <c r="X6" s="185"/>
      <c r="Y6" s="185"/>
      <c r="Z6" s="185"/>
      <c r="AA6" s="185"/>
      <c r="AB6" s="194"/>
    </row>
    <row r="7" spans="1:28" hidden="1" x14ac:dyDescent="0.35">
      <c r="A7" s="95"/>
      <c r="B7" s="205">
        <v>0</v>
      </c>
      <c r="C7" s="362" t="s">
        <v>217</v>
      </c>
      <c r="D7" s="362"/>
      <c r="E7" s="362"/>
      <c r="F7" s="362"/>
      <c r="G7" s="195"/>
      <c r="H7" s="195"/>
      <c r="I7" s="195"/>
      <c r="J7" s="100"/>
      <c r="K7" s="196" t="s">
        <v>218</v>
      </c>
      <c r="L7" s="95"/>
      <c r="M7" s="185"/>
      <c r="N7" s="185"/>
      <c r="O7" s="185"/>
      <c r="P7" s="185"/>
      <c r="Q7" s="185"/>
      <c r="R7" s="185"/>
      <c r="S7" s="185"/>
      <c r="T7" s="185"/>
      <c r="U7" s="185"/>
      <c r="V7" s="185"/>
      <c r="W7" s="185"/>
      <c r="X7" s="185"/>
      <c r="Y7" s="185"/>
      <c r="Z7" s="185"/>
      <c r="AA7" s="185"/>
      <c r="AB7" s="197"/>
    </row>
    <row r="8" spans="1:28" hidden="1" x14ac:dyDescent="0.35">
      <c r="A8" s="95"/>
      <c r="B8" s="206"/>
      <c r="C8" s="103" t="s">
        <v>219</v>
      </c>
      <c r="D8" s="103"/>
      <c r="E8" s="198"/>
      <c r="F8" s="103"/>
      <c r="G8" s="104"/>
      <c r="H8" s="104"/>
      <c r="I8" s="104"/>
      <c r="J8" s="100"/>
      <c r="K8" s="104" t="str">
        <f>IF(H8&lt;&gt;"","Solicitar: "&amp;C8,"")</f>
        <v/>
      </c>
      <c r="L8" s="95"/>
      <c r="M8" s="185"/>
      <c r="N8" s="185"/>
      <c r="O8" s="185"/>
      <c r="P8" s="185"/>
      <c r="Q8" s="185"/>
      <c r="R8" s="185"/>
      <c r="S8" s="185"/>
      <c r="T8" s="185"/>
      <c r="U8" s="185"/>
      <c r="V8" s="185"/>
      <c r="W8" s="185"/>
      <c r="X8" s="185"/>
      <c r="Y8" s="185"/>
      <c r="Z8" s="185"/>
      <c r="AA8" s="185"/>
      <c r="AB8" s="199"/>
    </row>
    <row r="9" spans="1:28" ht="17.149999999999999" customHeight="1" x14ac:dyDescent="0.35">
      <c r="A9" s="95"/>
      <c r="B9" s="207">
        <v>1</v>
      </c>
      <c r="C9" s="363" t="s">
        <v>220</v>
      </c>
      <c r="D9" s="363"/>
      <c r="E9" s="363"/>
      <c r="F9" s="363"/>
      <c r="G9" s="105"/>
      <c r="H9" s="105"/>
      <c r="I9" s="105"/>
      <c r="J9" s="100"/>
      <c r="K9" s="106" t="s">
        <v>221</v>
      </c>
      <c r="L9" s="95"/>
      <c r="M9" s="185"/>
      <c r="N9" s="185"/>
      <c r="O9" s="185"/>
      <c r="P9" s="185"/>
      <c r="Q9" s="185"/>
      <c r="R9" s="185"/>
      <c r="S9" s="185"/>
      <c r="T9" s="185"/>
      <c r="U9" s="185"/>
      <c r="V9" s="185"/>
      <c r="W9" s="185"/>
      <c r="X9" s="185"/>
      <c r="Y9" s="185"/>
      <c r="Z9" s="185"/>
      <c r="AA9" s="185"/>
      <c r="AB9" s="197" t="str">
        <f>+IF(COUNTIFS(G9:I9,"X")&lt;&gt;1,"Erro!","")</f>
        <v>Erro!</v>
      </c>
    </row>
    <row r="10" spans="1:28" ht="17.149999999999999" customHeight="1" x14ac:dyDescent="0.35">
      <c r="A10" s="95"/>
      <c r="B10" s="208">
        <v>2</v>
      </c>
      <c r="C10" s="348" t="s">
        <v>222</v>
      </c>
      <c r="D10" s="349"/>
      <c r="E10" s="349"/>
      <c r="F10" s="350"/>
      <c r="G10" s="107"/>
      <c r="H10" s="107"/>
      <c r="I10" s="107"/>
      <c r="J10" s="100"/>
      <c r="K10" s="108" t="s">
        <v>223</v>
      </c>
      <c r="L10" s="95"/>
      <c r="M10" s="185"/>
      <c r="N10" s="185"/>
      <c r="O10" s="185"/>
      <c r="P10" s="185"/>
      <c r="Q10" s="185"/>
      <c r="R10" s="185"/>
      <c r="S10" s="185"/>
      <c r="T10" s="185"/>
      <c r="U10" s="185"/>
      <c r="V10" s="185"/>
      <c r="W10" s="185"/>
      <c r="X10" s="185"/>
      <c r="Y10" s="185"/>
      <c r="Z10" s="185"/>
      <c r="AA10" s="185"/>
      <c r="AB10" s="197" t="str">
        <f t="shared" ref="AB10:AB55" si="0">+IF(COUNTIFS(G10:I10,"X")&lt;&gt;1,"Erro!","")</f>
        <v>Erro!</v>
      </c>
    </row>
    <row r="11" spans="1:28" ht="17.149999999999999" customHeight="1" x14ac:dyDescent="0.35">
      <c r="A11" s="95"/>
      <c r="B11" s="208">
        <v>3</v>
      </c>
      <c r="C11" s="348" t="s">
        <v>224</v>
      </c>
      <c r="D11" s="349"/>
      <c r="E11" s="349"/>
      <c r="F11" s="350"/>
      <c r="G11" s="107"/>
      <c r="H11" s="107"/>
      <c r="I11" s="107"/>
      <c r="J11" s="100"/>
      <c r="K11" s="108" t="s">
        <v>225</v>
      </c>
      <c r="L11" s="95"/>
      <c r="M11" s="185"/>
      <c r="N11" s="185"/>
      <c r="O11" s="185"/>
      <c r="P11" s="185"/>
      <c r="Q11" s="185"/>
      <c r="R11" s="185"/>
      <c r="S11" s="185"/>
      <c r="T11" s="185"/>
      <c r="U11" s="185"/>
      <c r="V11" s="185"/>
      <c r="W11" s="185"/>
      <c r="X11" s="185"/>
      <c r="Y11" s="185"/>
      <c r="Z11" s="185"/>
      <c r="AA11" s="185"/>
      <c r="AB11" s="197" t="str">
        <f t="shared" si="0"/>
        <v>Erro!</v>
      </c>
    </row>
    <row r="12" spans="1:28" ht="30" customHeight="1" x14ac:dyDescent="0.35">
      <c r="A12" s="95"/>
      <c r="B12" s="208">
        <v>4</v>
      </c>
      <c r="C12" s="345" t="s">
        <v>226</v>
      </c>
      <c r="D12" s="346"/>
      <c r="E12" s="346"/>
      <c r="F12" s="347"/>
      <c r="G12" s="107"/>
      <c r="H12" s="107"/>
      <c r="I12" s="107"/>
      <c r="J12" s="100"/>
      <c r="K12" s="108" t="s">
        <v>227</v>
      </c>
      <c r="L12" s="95"/>
      <c r="M12" s="185"/>
      <c r="N12" s="185"/>
      <c r="O12" s="185"/>
      <c r="P12" s="185"/>
      <c r="Q12" s="185"/>
      <c r="R12" s="185"/>
      <c r="S12" s="185"/>
      <c r="T12" s="185"/>
      <c r="U12" s="185"/>
      <c r="V12" s="185"/>
      <c r="W12" s="185"/>
      <c r="X12" s="185"/>
      <c r="Y12" s="185"/>
      <c r="Z12" s="185"/>
      <c r="AA12" s="185"/>
      <c r="AB12" s="197" t="str">
        <f t="shared" si="0"/>
        <v>Erro!</v>
      </c>
    </row>
    <row r="13" spans="1:28" ht="17.149999999999999" customHeight="1" x14ac:dyDescent="0.35">
      <c r="A13" s="95"/>
      <c r="B13" s="208">
        <v>5</v>
      </c>
      <c r="C13" s="348" t="s">
        <v>228</v>
      </c>
      <c r="D13" s="349"/>
      <c r="E13" s="349"/>
      <c r="F13" s="350"/>
      <c r="G13" s="107"/>
      <c r="H13" s="107"/>
      <c r="I13" s="107"/>
      <c r="J13" s="100"/>
      <c r="K13" s="108" t="s">
        <v>229</v>
      </c>
      <c r="L13" s="95"/>
      <c r="M13" s="185"/>
      <c r="N13" s="185"/>
      <c r="O13" s="185"/>
      <c r="P13" s="185"/>
      <c r="Q13" s="185"/>
      <c r="R13" s="185"/>
      <c r="S13" s="185"/>
      <c r="T13" s="185"/>
      <c r="U13" s="185"/>
      <c r="V13" s="185"/>
      <c r="W13" s="185"/>
      <c r="X13" s="185"/>
      <c r="Y13" s="185"/>
      <c r="Z13" s="185"/>
      <c r="AA13" s="185"/>
      <c r="AB13" s="197" t="str">
        <f t="shared" si="0"/>
        <v>Erro!</v>
      </c>
    </row>
    <row r="14" spans="1:28" ht="26.15" customHeight="1" x14ac:dyDescent="0.35">
      <c r="A14" s="95"/>
      <c r="B14" s="208">
        <v>6</v>
      </c>
      <c r="C14" s="345" t="s">
        <v>230</v>
      </c>
      <c r="D14" s="346"/>
      <c r="E14" s="346"/>
      <c r="F14" s="347"/>
      <c r="G14" s="107"/>
      <c r="H14" s="107"/>
      <c r="I14" s="107"/>
      <c r="J14" s="100"/>
      <c r="K14" s="108" t="s">
        <v>231</v>
      </c>
      <c r="L14" s="95"/>
      <c r="M14" s="185"/>
      <c r="N14" s="185"/>
      <c r="O14" s="185"/>
      <c r="P14" s="185"/>
      <c r="Q14" s="185"/>
      <c r="R14" s="185"/>
      <c r="S14" s="185"/>
      <c r="T14" s="185"/>
      <c r="U14" s="185"/>
      <c r="V14" s="185"/>
      <c r="W14" s="185"/>
      <c r="X14" s="185"/>
      <c r="Y14" s="185"/>
      <c r="Z14" s="185"/>
      <c r="AA14" s="185"/>
      <c r="AB14" s="197" t="str">
        <f t="shared" si="0"/>
        <v>Erro!</v>
      </c>
    </row>
    <row r="15" spans="1:28" ht="66" customHeight="1" x14ac:dyDescent="0.35">
      <c r="A15" s="95"/>
      <c r="B15" s="208">
        <v>7</v>
      </c>
      <c r="C15" s="345" t="s">
        <v>232</v>
      </c>
      <c r="D15" s="346"/>
      <c r="E15" s="346"/>
      <c r="F15" s="347"/>
      <c r="G15" s="107"/>
      <c r="H15" s="107"/>
      <c r="I15" s="107"/>
      <c r="J15" s="100"/>
      <c r="K15" s="108" t="s">
        <v>233</v>
      </c>
      <c r="L15" s="95"/>
      <c r="M15" s="185"/>
      <c r="N15" s="185"/>
      <c r="O15" s="185"/>
      <c r="P15" s="185"/>
      <c r="Q15" s="185"/>
      <c r="R15" s="185"/>
      <c r="S15" s="185"/>
      <c r="T15" s="185"/>
      <c r="U15" s="185"/>
      <c r="V15" s="185"/>
      <c r="W15" s="185"/>
      <c r="X15" s="185"/>
      <c r="Y15" s="185"/>
      <c r="Z15" s="185"/>
      <c r="AA15" s="185"/>
      <c r="AB15" s="197" t="str">
        <f t="shared" si="0"/>
        <v>Erro!</v>
      </c>
    </row>
    <row r="16" spans="1:28" ht="26.15" customHeight="1" x14ac:dyDescent="0.35">
      <c r="A16" s="95"/>
      <c r="B16" s="208">
        <v>8</v>
      </c>
      <c r="C16" s="348" t="s">
        <v>234</v>
      </c>
      <c r="D16" s="349"/>
      <c r="E16" s="349"/>
      <c r="F16" s="350"/>
      <c r="G16" s="107"/>
      <c r="H16" s="107"/>
      <c r="I16" s="107"/>
      <c r="J16" s="100"/>
      <c r="K16" s="108" t="s">
        <v>235</v>
      </c>
      <c r="L16" s="95"/>
      <c r="M16" s="185"/>
      <c r="N16" s="185"/>
      <c r="O16" s="185"/>
      <c r="P16" s="185"/>
      <c r="Q16" s="185"/>
      <c r="R16" s="185"/>
      <c r="S16" s="185"/>
      <c r="T16" s="185"/>
      <c r="U16" s="185"/>
      <c r="V16" s="185"/>
      <c r="W16" s="185"/>
      <c r="X16" s="185"/>
      <c r="Y16" s="185"/>
      <c r="Z16" s="185"/>
      <c r="AA16" s="185"/>
      <c r="AB16" s="197" t="str">
        <f t="shared" si="0"/>
        <v>Erro!</v>
      </c>
    </row>
    <row r="17" spans="1:28" ht="26.15" customHeight="1" x14ac:dyDescent="0.35">
      <c r="A17" s="95"/>
      <c r="B17" s="208">
        <v>9</v>
      </c>
      <c r="C17" s="348" t="s">
        <v>236</v>
      </c>
      <c r="D17" s="349"/>
      <c r="E17" s="349"/>
      <c r="F17" s="350"/>
      <c r="G17" s="107"/>
      <c r="H17" s="107"/>
      <c r="I17" s="107"/>
      <c r="J17" s="100"/>
      <c r="K17" s="108" t="s">
        <v>237</v>
      </c>
      <c r="L17" s="95"/>
      <c r="M17" s="185"/>
      <c r="N17" s="185"/>
      <c r="O17" s="185"/>
      <c r="P17" s="185"/>
      <c r="Q17" s="185"/>
      <c r="R17" s="185"/>
      <c r="S17" s="185"/>
      <c r="T17" s="185"/>
      <c r="U17" s="185"/>
      <c r="V17" s="185"/>
      <c r="W17" s="185"/>
      <c r="X17" s="185"/>
      <c r="Y17" s="185"/>
      <c r="Z17" s="185"/>
      <c r="AA17" s="185"/>
      <c r="AB17" s="197" t="str">
        <f t="shared" si="0"/>
        <v>Erro!</v>
      </c>
    </row>
    <row r="18" spans="1:28" ht="54" customHeight="1" x14ac:dyDescent="0.35">
      <c r="A18" s="95"/>
      <c r="B18" s="208">
        <v>10</v>
      </c>
      <c r="C18" s="348" t="s">
        <v>238</v>
      </c>
      <c r="D18" s="349"/>
      <c r="E18" s="349"/>
      <c r="F18" s="350"/>
      <c r="G18" s="107"/>
      <c r="H18" s="107"/>
      <c r="I18" s="107"/>
      <c r="J18" s="100"/>
      <c r="K18" s="108" t="s">
        <v>239</v>
      </c>
      <c r="L18" s="95"/>
      <c r="M18" s="185"/>
      <c r="N18" s="185"/>
      <c r="O18" s="185"/>
      <c r="P18" s="185"/>
      <c r="Q18" s="185"/>
      <c r="R18" s="185"/>
      <c r="S18" s="185"/>
      <c r="T18" s="185"/>
      <c r="U18" s="185"/>
      <c r="V18" s="185"/>
      <c r="W18" s="185"/>
      <c r="X18" s="185"/>
      <c r="Y18" s="185"/>
      <c r="Z18" s="185"/>
      <c r="AA18" s="185"/>
      <c r="AB18" s="197" t="str">
        <f t="shared" si="0"/>
        <v>Erro!</v>
      </c>
    </row>
    <row r="19" spans="1:28" ht="60" customHeight="1" x14ac:dyDescent="0.35">
      <c r="A19" s="95"/>
      <c r="B19" s="201">
        <v>11</v>
      </c>
      <c r="C19" s="351" t="s">
        <v>240</v>
      </c>
      <c r="D19" s="351"/>
      <c r="E19" s="351"/>
      <c r="F19" s="351"/>
      <c r="G19" s="107"/>
      <c r="H19" s="107"/>
      <c r="I19" s="107"/>
      <c r="J19" s="100"/>
      <c r="K19" s="109" t="s">
        <v>241</v>
      </c>
      <c r="L19" s="95"/>
      <c r="M19" s="185"/>
      <c r="N19" s="185"/>
      <c r="O19" s="185"/>
      <c r="P19" s="185"/>
      <c r="Q19" s="185"/>
      <c r="R19" s="185"/>
      <c r="S19" s="185"/>
      <c r="T19" s="185"/>
      <c r="U19" s="185"/>
      <c r="V19" s="185"/>
      <c r="W19" s="185"/>
      <c r="X19" s="185"/>
      <c r="Y19" s="185"/>
      <c r="Z19" s="185"/>
      <c r="AA19" s="185"/>
      <c r="AB19" s="197" t="str">
        <f t="shared" si="0"/>
        <v>Erro!</v>
      </c>
    </row>
    <row r="20" spans="1:28" ht="396.65" customHeight="1" x14ac:dyDescent="0.35">
      <c r="A20" s="95"/>
      <c r="B20" s="201">
        <v>12</v>
      </c>
      <c r="C20" s="351" t="s">
        <v>242</v>
      </c>
      <c r="D20" s="351"/>
      <c r="E20" s="351"/>
      <c r="F20" s="351"/>
      <c r="G20" s="107"/>
      <c r="H20" s="107"/>
      <c r="I20" s="107"/>
      <c r="J20" s="100"/>
      <c r="K20" s="109" t="s">
        <v>243</v>
      </c>
      <c r="L20" s="95"/>
      <c r="M20" s="185"/>
      <c r="N20" s="185"/>
      <c r="O20" s="185"/>
      <c r="P20" s="185"/>
      <c r="Q20" s="185"/>
      <c r="R20" s="185"/>
      <c r="S20" s="185"/>
      <c r="T20" s="185"/>
      <c r="U20" s="185"/>
      <c r="V20" s="185"/>
      <c r="W20" s="185"/>
      <c r="X20" s="185"/>
      <c r="Y20" s="185"/>
      <c r="Z20" s="185"/>
      <c r="AA20" s="185"/>
      <c r="AB20" s="197" t="str">
        <f t="shared" ref="AB20" si="1">+IF(COUNTIFS(G20:I20,"X")&lt;&gt;1,"Erro!","")</f>
        <v>Erro!</v>
      </c>
    </row>
    <row r="21" spans="1:28" ht="36" customHeight="1" x14ac:dyDescent="0.35">
      <c r="A21" s="95"/>
      <c r="B21" s="201">
        <v>13</v>
      </c>
      <c r="C21" s="369" t="s">
        <v>244</v>
      </c>
      <c r="D21" s="369"/>
      <c r="E21" s="369"/>
      <c r="F21" s="369"/>
      <c r="G21" s="107"/>
      <c r="H21" s="107"/>
      <c r="I21" s="107"/>
      <c r="J21" s="100"/>
      <c r="K21" s="109" t="s">
        <v>245</v>
      </c>
      <c r="L21" s="95"/>
      <c r="M21" s="185"/>
      <c r="N21" s="185"/>
      <c r="O21" s="185"/>
      <c r="P21" s="185"/>
      <c r="Q21" s="185"/>
      <c r="R21" s="185"/>
      <c r="S21" s="185"/>
      <c r="T21" s="185"/>
      <c r="U21" s="185"/>
      <c r="V21" s="185"/>
      <c r="W21" s="185"/>
      <c r="X21" s="185"/>
      <c r="Y21" s="185"/>
      <c r="Z21" s="185"/>
      <c r="AA21" s="185"/>
      <c r="AB21" s="197" t="str">
        <f t="shared" si="0"/>
        <v>Erro!</v>
      </c>
    </row>
    <row r="22" spans="1:28" ht="26.15" customHeight="1" x14ac:dyDescent="0.35">
      <c r="A22" s="95"/>
      <c r="B22" s="201">
        <v>14</v>
      </c>
      <c r="C22" s="369" t="s">
        <v>246</v>
      </c>
      <c r="D22" s="369"/>
      <c r="E22" s="369"/>
      <c r="F22" s="369"/>
      <c r="G22" s="107"/>
      <c r="H22" s="107"/>
      <c r="I22" s="107"/>
      <c r="J22" s="100"/>
      <c r="K22" s="108" t="s">
        <v>247</v>
      </c>
      <c r="L22" s="95"/>
      <c r="M22" s="185"/>
      <c r="N22" s="185"/>
      <c r="O22" s="185"/>
      <c r="P22" s="185"/>
      <c r="Q22" s="185"/>
      <c r="R22" s="185"/>
      <c r="S22" s="185"/>
      <c r="T22" s="185"/>
      <c r="U22" s="185"/>
      <c r="V22" s="185"/>
      <c r="W22" s="185"/>
      <c r="X22" s="185"/>
      <c r="Y22" s="185"/>
      <c r="Z22" s="185"/>
      <c r="AA22" s="185"/>
      <c r="AB22" s="197" t="str">
        <f t="shared" si="0"/>
        <v>Erro!</v>
      </c>
    </row>
    <row r="23" spans="1:28" ht="41.25" customHeight="1" x14ac:dyDescent="0.35">
      <c r="A23" s="95"/>
      <c r="B23" s="201">
        <v>15</v>
      </c>
      <c r="C23" s="351" t="s">
        <v>248</v>
      </c>
      <c r="D23" s="351"/>
      <c r="E23" s="351"/>
      <c r="F23" s="351"/>
      <c r="G23" s="107"/>
      <c r="H23" s="107"/>
      <c r="I23" s="107"/>
      <c r="J23" s="100"/>
      <c r="K23" s="108" t="s">
        <v>249</v>
      </c>
      <c r="L23" s="95"/>
      <c r="M23" s="185"/>
      <c r="N23" s="185"/>
      <c r="O23" s="185"/>
      <c r="P23" s="185"/>
      <c r="Q23" s="185"/>
      <c r="R23" s="185"/>
      <c r="S23" s="185"/>
      <c r="T23" s="185"/>
      <c r="U23" s="185"/>
      <c r="V23" s="185"/>
      <c r="W23" s="185"/>
      <c r="X23" s="185"/>
      <c r="Y23" s="185"/>
      <c r="Z23" s="185"/>
      <c r="AA23" s="185"/>
      <c r="AB23" s="197" t="str">
        <f t="shared" si="0"/>
        <v>Erro!</v>
      </c>
    </row>
    <row r="24" spans="1:28" ht="26.15" customHeight="1" x14ac:dyDescent="0.35">
      <c r="A24" s="95"/>
      <c r="B24" s="201">
        <v>16</v>
      </c>
      <c r="C24" s="376" t="s">
        <v>250</v>
      </c>
      <c r="D24" s="376"/>
      <c r="E24" s="376"/>
      <c r="F24" s="376"/>
      <c r="G24" s="110"/>
      <c r="H24" s="110"/>
      <c r="I24" s="110"/>
      <c r="J24" s="100"/>
      <c r="K24" s="111" t="s">
        <v>251</v>
      </c>
      <c r="L24" s="95"/>
      <c r="M24" s="185"/>
      <c r="N24" s="185"/>
      <c r="O24" s="185"/>
      <c r="P24" s="185"/>
      <c r="Q24" s="185"/>
      <c r="R24" s="185"/>
      <c r="S24" s="185"/>
      <c r="T24" s="185"/>
      <c r="U24" s="185"/>
      <c r="V24" s="185"/>
      <c r="W24" s="185"/>
      <c r="X24" s="185"/>
      <c r="Y24" s="185"/>
      <c r="Z24" s="185"/>
      <c r="AA24" s="185"/>
      <c r="AB24" s="197" t="str">
        <f t="shared" si="0"/>
        <v>Erro!</v>
      </c>
    </row>
    <row r="25" spans="1:28" x14ac:dyDescent="0.35">
      <c r="A25" s="95"/>
      <c r="B25" s="206"/>
      <c r="C25" s="103" t="s">
        <v>252</v>
      </c>
      <c r="D25" s="103"/>
      <c r="E25" s="198"/>
      <c r="F25" s="103"/>
      <c r="G25" s="112"/>
      <c r="H25" s="112"/>
      <c r="I25" s="112"/>
      <c r="J25" s="100"/>
      <c r="K25" s="200"/>
      <c r="L25" s="95"/>
      <c r="M25" s="185"/>
      <c r="N25" s="185"/>
      <c r="O25" s="185"/>
      <c r="P25" s="185"/>
      <c r="Q25" s="185"/>
      <c r="R25" s="185"/>
      <c r="S25" s="185"/>
      <c r="T25" s="185"/>
      <c r="U25" s="185"/>
      <c r="V25" s="185"/>
      <c r="W25" s="185"/>
      <c r="X25" s="185"/>
      <c r="Y25" s="185"/>
      <c r="Z25" s="185"/>
      <c r="AA25" s="185"/>
      <c r="AB25" s="197"/>
    </row>
    <row r="26" spans="1:28" ht="24.75" customHeight="1" x14ac:dyDescent="0.35">
      <c r="A26" s="95"/>
      <c r="B26" s="201">
        <v>17</v>
      </c>
      <c r="C26" s="339" t="s">
        <v>253</v>
      </c>
      <c r="D26" s="340"/>
      <c r="E26" s="340"/>
      <c r="F26" s="341"/>
      <c r="G26" s="105"/>
      <c r="H26" s="105"/>
      <c r="I26" s="105"/>
      <c r="J26" s="100"/>
      <c r="K26" s="106" t="s">
        <v>254</v>
      </c>
      <c r="L26" s="95"/>
      <c r="M26" s="185"/>
      <c r="N26" s="185"/>
      <c r="O26" s="185"/>
      <c r="P26" s="185"/>
      <c r="Q26" s="185"/>
      <c r="R26" s="185"/>
      <c r="S26" s="185"/>
      <c r="T26" s="185"/>
      <c r="U26" s="185"/>
      <c r="V26" s="185"/>
      <c r="W26" s="185"/>
      <c r="X26" s="185"/>
      <c r="Y26" s="185"/>
      <c r="Z26" s="185"/>
      <c r="AA26" s="185"/>
      <c r="AB26" s="197" t="str">
        <f t="shared" si="0"/>
        <v>Erro!</v>
      </c>
    </row>
    <row r="27" spans="1:28" ht="26.15" customHeight="1" x14ac:dyDescent="0.35">
      <c r="A27" s="95"/>
      <c r="B27" s="201">
        <v>18</v>
      </c>
      <c r="C27" s="342" t="s">
        <v>255</v>
      </c>
      <c r="D27" s="343"/>
      <c r="E27" s="343"/>
      <c r="F27" s="344"/>
      <c r="G27" s="107"/>
      <c r="H27" s="107"/>
      <c r="I27" s="107"/>
      <c r="J27" s="100"/>
      <c r="K27" s="109" t="s">
        <v>256</v>
      </c>
      <c r="L27" s="95"/>
      <c r="M27" s="185"/>
      <c r="N27" s="185"/>
      <c r="O27" s="185"/>
      <c r="P27" s="185"/>
      <c r="Q27" s="185"/>
      <c r="R27" s="185"/>
      <c r="S27" s="185"/>
      <c r="T27" s="185"/>
      <c r="U27" s="185"/>
      <c r="V27" s="185"/>
      <c r="W27" s="185"/>
      <c r="X27" s="185"/>
      <c r="Y27" s="185"/>
      <c r="Z27" s="185"/>
      <c r="AA27" s="185"/>
      <c r="AB27" s="197" t="str">
        <f t="shared" si="0"/>
        <v>Erro!</v>
      </c>
    </row>
    <row r="28" spans="1:28" ht="26.15" customHeight="1" x14ac:dyDescent="0.35">
      <c r="A28" s="95"/>
      <c r="B28" s="201">
        <v>19</v>
      </c>
      <c r="C28" s="348" t="s">
        <v>257</v>
      </c>
      <c r="D28" s="367"/>
      <c r="E28" s="367"/>
      <c r="F28" s="368"/>
      <c r="G28" s="107"/>
      <c r="H28" s="107"/>
      <c r="I28" s="107"/>
      <c r="J28" s="100"/>
      <c r="K28" s="109" t="s">
        <v>258</v>
      </c>
      <c r="L28" s="95"/>
      <c r="M28" s="185"/>
      <c r="N28" s="185"/>
      <c r="O28" s="185"/>
      <c r="P28" s="185"/>
      <c r="Q28" s="185"/>
      <c r="R28" s="185"/>
      <c r="S28" s="185"/>
      <c r="T28" s="185"/>
      <c r="U28" s="185"/>
      <c r="V28" s="185"/>
      <c r="W28" s="185"/>
      <c r="X28" s="185"/>
      <c r="Y28" s="185"/>
      <c r="Z28" s="185"/>
      <c r="AA28" s="185"/>
      <c r="AB28" s="197" t="str">
        <f t="shared" si="0"/>
        <v>Erro!</v>
      </c>
    </row>
    <row r="29" spans="1:28" ht="26.15" customHeight="1" x14ac:dyDescent="0.35">
      <c r="A29" s="95"/>
      <c r="B29" s="201">
        <v>20</v>
      </c>
      <c r="C29" s="345" t="s">
        <v>259</v>
      </c>
      <c r="D29" s="352"/>
      <c r="E29" s="352"/>
      <c r="F29" s="353"/>
      <c r="G29" s="107"/>
      <c r="H29" s="107"/>
      <c r="I29" s="107"/>
      <c r="J29" s="100"/>
      <c r="K29" s="109" t="s">
        <v>260</v>
      </c>
      <c r="L29" s="95"/>
      <c r="M29" s="185"/>
      <c r="N29" s="185"/>
      <c r="O29" s="185"/>
      <c r="P29" s="185"/>
      <c r="Q29" s="185"/>
      <c r="R29" s="185"/>
      <c r="S29" s="185"/>
      <c r="T29" s="185"/>
      <c r="U29" s="185"/>
      <c r="V29" s="185"/>
      <c r="W29" s="185"/>
      <c r="X29" s="185"/>
      <c r="Y29" s="185"/>
      <c r="Z29" s="185"/>
      <c r="AA29" s="185"/>
      <c r="AB29" s="197" t="str">
        <f t="shared" si="0"/>
        <v>Erro!</v>
      </c>
    </row>
    <row r="30" spans="1:28" ht="26.15" customHeight="1" x14ac:dyDescent="0.35">
      <c r="A30" s="95"/>
      <c r="B30" s="201">
        <v>21</v>
      </c>
      <c r="C30" s="345" t="s">
        <v>261</v>
      </c>
      <c r="D30" s="352"/>
      <c r="E30" s="352"/>
      <c r="F30" s="353"/>
      <c r="G30" s="107"/>
      <c r="H30" s="107"/>
      <c r="I30" s="107"/>
      <c r="J30" s="100"/>
      <c r="K30" s="109" t="s">
        <v>262</v>
      </c>
      <c r="L30" s="95"/>
      <c r="M30" s="185"/>
      <c r="N30" s="185"/>
      <c r="O30" s="185"/>
      <c r="P30" s="185"/>
      <c r="Q30" s="185"/>
      <c r="R30" s="185"/>
      <c r="S30" s="185"/>
      <c r="T30" s="185"/>
      <c r="U30" s="185"/>
      <c r="V30" s="185"/>
      <c r="W30" s="185"/>
      <c r="X30" s="185"/>
      <c r="Y30" s="185"/>
      <c r="Z30" s="185"/>
      <c r="AA30" s="185"/>
      <c r="AB30" s="197" t="str">
        <f t="shared" si="0"/>
        <v>Erro!</v>
      </c>
    </row>
    <row r="31" spans="1:28" ht="155.15" customHeight="1" x14ac:dyDescent="0.35">
      <c r="A31" s="95"/>
      <c r="B31" s="201">
        <v>22</v>
      </c>
      <c r="C31" s="345" t="s">
        <v>263</v>
      </c>
      <c r="D31" s="352"/>
      <c r="E31" s="352"/>
      <c r="F31" s="353"/>
      <c r="G31" s="107"/>
      <c r="H31" s="107"/>
      <c r="I31" s="107"/>
      <c r="J31" s="100"/>
      <c r="K31" s="109" t="s">
        <v>264</v>
      </c>
      <c r="L31" s="95"/>
      <c r="M31" s="185"/>
      <c r="N31" s="185"/>
      <c r="O31" s="185"/>
      <c r="P31" s="185"/>
      <c r="Q31" s="185"/>
      <c r="R31" s="185"/>
      <c r="S31" s="185"/>
      <c r="T31" s="185"/>
      <c r="U31" s="185"/>
      <c r="V31" s="185"/>
      <c r="W31" s="185"/>
      <c r="X31" s="185"/>
      <c r="Y31" s="185"/>
      <c r="Z31" s="185"/>
      <c r="AA31" s="185"/>
      <c r="AB31" s="197" t="str">
        <f t="shared" si="0"/>
        <v>Erro!</v>
      </c>
    </row>
    <row r="32" spans="1:28" ht="26.15" customHeight="1" x14ac:dyDescent="0.35">
      <c r="A32" s="95"/>
      <c r="B32" s="201">
        <v>23</v>
      </c>
      <c r="C32" s="345" t="s">
        <v>265</v>
      </c>
      <c r="D32" s="352"/>
      <c r="E32" s="352"/>
      <c r="F32" s="353"/>
      <c r="G32" s="107"/>
      <c r="H32" s="107"/>
      <c r="I32" s="107"/>
      <c r="J32" s="100"/>
      <c r="K32" s="109" t="s">
        <v>266</v>
      </c>
      <c r="L32" s="95"/>
      <c r="M32" s="185"/>
      <c r="N32" s="185"/>
      <c r="O32" s="185"/>
      <c r="P32" s="185"/>
      <c r="Q32" s="185"/>
      <c r="R32" s="185"/>
      <c r="S32" s="185"/>
      <c r="T32" s="185"/>
      <c r="U32" s="185"/>
      <c r="V32" s="185"/>
      <c r="W32" s="185"/>
      <c r="X32" s="185"/>
      <c r="Y32" s="185"/>
      <c r="Z32" s="185"/>
      <c r="AA32" s="185"/>
      <c r="AB32" s="197" t="str">
        <f t="shared" si="0"/>
        <v>Erro!</v>
      </c>
    </row>
    <row r="33" spans="1:28" ht="26.15" customHeight="1" x14ac:dyDescent="0.35">
      <c r="A33" s="95"/>
      <c r="B33" s="201">
        <v>24</v>
      </c>
      <c r="C33" s="345" t="s">
        <v>267</v>
      </c>
      <c r="D33" s="352"/>
      <c r="E33" s="352"/>
      <c r="F33" s="353"/>
      <c r="G33" s="107"/>
      <c r="H33" s="107"/>
      <c r="I33" s="107"/>
      <c r="J33" s="100"/>
      <c r="K33" s="109" t="s">
        <v>268</v>
      </c>
      <c r="L33" s="95"/>
      <c r="M33" s="185"/>
      <c r="N33" s="185"/>
      <c r="O33" s="185"/>
      <c r="P33" s="185"/>
      <c r="Q33" s="185"/>
      <c r="R33" s="185"/>
      <c r="S33" s="185"/>
      <c r="T33" s="185"/>
      <c r="U33" s="185"/>
      <c r="V33" s="185"/>
      <c r="W33" s="185"/>
      <c r="X33" s="185"/>
      <c r="Y33" s="185"/>
      <c r="Z33" s="185"/>
      <c r="AA33" s="185"/>
      <c r="AB33" s="197" t="str">
        <f t="shared" si="0"/>
        <v>Erro!</v>
      </c>
    </row>
    <row r="34" spans="1:28" ht="26.15" customHeight="1" x14ac:dyDescent="0.35">
      <c r="A34" s="95"/>
      <c r="B34" s="201">
        <v>25</v>
      </c>
      <c r="C34" s="369" t="s">
        <v>269</v>
      </c>
      <c r="D34" s="370"/>
      <c r="E34" s="370"/>
      <c r="F34" s="370"/>
      <c r="G34" s="107"/>
      <c r="H34" s="107"/>
      <c r="I34" s="107"/>
      <c r="J34" s="100"/>
      <c r="K34" s="109" t="s">
        <v>270</v>
      </c>
      <c r="L34" s="95"/>
      <c r="M34" s="185"/>
      <c r="N34" s="185"/>
      <c r="O34" s="185"/>
      <c r="P34" s="185"/>
      <c r="Q34" s="185"/>
      <c r="R34" s="185"/>
      <c r="S34" s="185"/>
      <c r="T34" s="185"/>
      <c r="U34" s="185"/>
      <c r="V34" s="185"/>
      <c r="W34" s="185"/>
      <c r="X34" s="185"/>
      <c r="Y34" s="185"/>
      <c r="Z34" s="185"/>
      <c r="AA34" s="185"/>
      <c r="AB34" s="197" t="str">
        <f t="shared" si="0"/>
        <v>Erro!</v>
      </c>
    </row>
    <row r="35" spans="1:28" ht="50.15" customHeight="1" x14ac:dyDescent="0.35">
      <c r="A35" s="95"/>
      <c r="B35" s="201">
        <v>26</v>
      </c>
      <c r="C35" s="348" t="s">
        <v>271</v>
      </c>
      <c r="D35" s="349"/>
      <c r="E35" s="349"/>
      <c r="F35" s="350"/>
      <c r="G35" s="107"/>
      <c r="H35" s="107"/>
      <c r="I35" s="107"/>
      <c r="J35" s="100"/>
      <c r="K35" s="109" t="s">
        <v>272</v>
      </c>
      <c r="L35" s="95"/>
      <c r="M35" s="185"/>
      <c r="N35" s="185"/>
      <c r="O35" s="185"/>
      <c r="P35" s="185"/>
      <c r="Q35" s="185"/>
      <c r="R35" s="185"/>
      <c r="S35" s="185"/>
      <c r="T35" s="185"/>
      <c r="U35" s="185"/>
      <c r="V35" s="185"/>
      <c r="W35" s="185"/>
      <c r="X35" s="185"/>
      <c r="Y35" s="185"/>
      <c r="Z35" s="185"/>
      <c r="AA35" s="185"/>
      <c r="AB35" s="197" t="str">
        <f t="shared" si="0"/>
        <v>Erro!</v>
      </c>
    </row>
    <row r="36" spans="1:28" ht="61.5" customHeight="1" x14ac:dyDescent="0.35">
      <c r="A36" s="95"/>
      <c r="B36" s="201">
        <v>27</v>
      </c>
      <c r="C36" s="354" t="s">
        <v>273</v>
      </c>
      <c r="D36" s="355"/>
      <c r="E36" s="355"/>
      <c r="F36" s="356"/>
      <c r="G36" s="110"/>
      <c r="H36" s="110"/>
      <c r="I36" s="110"/>
      <c r="J36" s="100"/>
      <c r="K36" s="113" t="s">
        <v>274</v>
      </c>
      <c r="L36" s="95"/>
      <c r="M36" s="185"/>
      <c r="N36" s="185"/>
      <c r="O36" s="185"/>
      <c r="P36" s="185"/>
      <c r="Q36" s="185"/>
      <c r="R36" s="185"/>
      <c r="S36" s="185"/>
      <c r="T36" s="185"/>
      <c r="U36" s="185"/>
      <c r="V36" s="185"/>
      <c r="W36" s="185"/>
      <c r="X36" s="185"/>
      <c r="Y36" s="185"/>
      <c r="Z36" s="185"/>
      <c r="AA36" s="185"/>
      <c r="AB36" s="197" t="str">
        <f t="shared" si="0"/>
        <v>Erro!</v>
      </c>
    </row>
    <row r="37" spans="1:28" ht="76.5" customHeight="1" x14ac:dyDescent="0.35">
      <c r="A37" s="95"/>
      <c r="B37" s="201">
        <v>28</v>
      </c>
      <c r="C37" s="354" t="s">
        <v>275</v>
      </c>
      <c r="D37" s="355"/>
      <c r="E37" s="355"/>
      <c r="F37" s="356"/>
      <c r="G37" s="110"/>
      <c r="H37" s="110"/>
      <c r="I37" s="110"/>
      <c r="J37" s="100"/>
      <c r="K37" s="221" t="s">
        <v>276</v>
      </c>
      <c r="L37" s="95"/>
      <c r="M37" s="185"/>
      <c r="N37" s="185"/>
      <c r="O37" s="185"/>
      <c r="P37" s="185"/>
      <c r="Q37" s="185"/>
      <c r="R37" s="185"/>
      <c r="S37" s="185"/>
      <c r="T37" s="185"/>
      <c r="U37" s="185"/>
      <c r="V37" s="185"/>
      <c r="W37" s="185"/>
      <c r="X37" s="185"/>
      <c r="Y37" s="185"/>
      <c r="Z37" s="185"/>
      <c r="AA37" s="185"/>
      <c r="AB37" s="197" t="str">
        <f t="shared" ref="AB37" si="2">+IF(COUNTIFS(G37:I37,"X")&lt;&gt;1,"Erro!","")</f>
        <v>Erro!</v>
      </c>
    </row>
    <row r="38" spans="1:28" ht="44.75" customHeight="1" x14ac:dyDescent="0.35">
      <c r="A38" s="95"/>
      <c r="B38" s="201">
        <v>29</v>
      </c>
      <c r="C38" s="354" t="s">
        <v>277</v>
      </c>
      <c r="D38" s="355"/>
      <c r="E38" s="355"/>
      <c r="F38" s="356"/>
      <c r="G38" s="110"/>
      <c r="H38" s="110"/>
      <c r="I38" s="110"/>
      <c r="J38" s="100"/>
      <c r="K38" s="113" t="s">
        <v>278</v>
      </c>
      <c r="L38" s="95"/>
      <c r="M38" s="185"/>
      <c r="N38" s="185"/>
      <c r="O38" s="185"/>
      <c r="P38" s="185"/>
      <c r="Q38" s="185"/>
      <c r="R38" s="185"/>
      <c r="S38" s="185"/>
      <c r="T38" s="185"/>
      <c r="U38" s="185"/>
      <c r="V38" s="185"/>
      <c r="W38" s="185"/>
      <c r="X38" s="185"/>
      <c r="Y38" s="185"/>
      <c r="Z38" s="185"/>
      <c r="AA38" s="185"/>
      <c r="AB38" s="197" t="str">
        <f t="shared" si="0"/>
        <v>Erro!</v>
      </c>
    </row>
    <row r="39" spans="1:28" ht="52.25" customHeight="1" x14ac:dyDescent="0.35">
      <c r="A39" s="95"/>
      <c r="B39" s="201">
        <v>30</v>
      </c>
      <c r="C39" s="339" t="s">
        <v>279</v>
      </c>
      <c r="D39" s="340"/>
      <c r="E39" s="340"/>
      <c r="F39" s="341"/>
      <c r="G39" s="110"/>
      <c r="H39" s="110"/>
      <c r="I39" s="110"/>
      <c r="J39" s="100"/>
      <c r="K39" s="113" t="s">
        <v>280</v>
      </c>
      <c r="L39" s="95"/>
      <c r="M39" s="185"/>
      <c r="N39" s="185"/>
      <c r="O39" s="185"/>
      <c r="P39" s="185"/>
      <c r="Q39" s="185"/>
      <c r="R39" s="185"/>
      <c r="S39" s="185"/>
      <c r="T39" s="185"/>
      <c r="U39" s="185"/>
      <c r="V39" s="185"/>
      <c r="W39" s="185"/>
      <c r="X39" s="185"/>
      <c r="Y39" s="185"/>
      <c r="Z39" s="185"/>
      <c r="AA39" s="185"/>
      <c r="AB39" s="197" t="str">
        <f t="shared" si="0"/>
        <v>Erro!</v>
      </c>
    </row>
    <row r="40" spans="1:28" ht="52.25" customHeight="1" x14ac:dyDescent="0.35">
      <c r="A40" s="95"/>
      <c r="B40" s="201">
        <v>31</v>
      </c>
      <c r="C40" s="339" t="s">
        <v>281</v>
      </c>
      <c r="D40" s="340"/>
      <c r="E40" s="340"/>
      <c r="F40" s="341"/>
      <c r="G40" s="110"/>
      <c r="H40" s="110"/>
      <c r="I40" s="110"/>
      <c r="J40" s="100"/>
      <c r="K40" s="113" t="s">
        <v>282</v>
      </c>
      <c r="L40" s="95"/>
      <c r="M40" s="185"/>
      <c r="N40" s="185"/>
      <c r="O40" s="185"/>
      <c r="P40" s="185"/>
      <c r="Q40" s="185"/>
      <c r="R40" s="185"/>
      <c r="S40" s="185"/>
      <c r="T40" s="185"/>
      <c r="U40" s="185"/>
      <c r="V40" s="185"/>
      <c r="W40" s="185"/>
      <c r="X40" s="185"/>
      <c r="Y40" s="185"/>
      <c r="Z40" s="185"/>
      <c r="AA40" s="185"/>
      <c r="AB40" s="197" t="str">
        <f t="shared" ref="AB40" si="3">+IF(COUNTIFS(G40:I40,"X")&lt;&gt;1,"Erro!","")</f>
        <v>Erro!</v>
      </c>
    </row>
    <row r="41" spans="1:28" ht="52.25" customHeight="1" x14ac:dyDescent="0.35">
      <c r="A41" s="95"/>
      <c r="B41" s="201">
        <v>32</v>
      </c>
      <c r="C41" s="336" t="s">
        <v>283</v>
      </c>
      <c r="D41" s="337"/>
      <c r="E41" s="337"/>
      <c r="F41" s="338"/>
      <c r="G41" s="219"/>
      <c r="H41" s="219"/>
      <c r="I41" s="219"/>
      <c r="J41" s="220"/>
      <c r="K41" s="221" t="s">
        <v>284</v>
      </c>
      <c r="L41" s="95"/>
      <c r="M41" s="185"/>
      <c r="N41" s="185"/>
      <c r="O41" s="185"/>
      <c r="P41" s="185"/>
      <c r="Q41" s="185"/>
      <c r="R41" s="185"/>
      <c r="S41" s="185"/>
      <c r="T41" s="185"/>
      <c r="U41" s="185"/>
      <c r="V41" s="185"/>
      <c r="W41" s="185"/>
      <c r="X41" s="185"/>
      <c r="Y41" s="185"/>
      <c r="Z41" s="185"/>
      <c r="AA41" s="185"/>
      <c r="AB41" s="197" t="str">
        <f t="shared" si="0"/>
        <v>Erro!</v>
      </c>
    </row>
    <row r="42" spans="1:28" ht="35.75" customHeight="1" x14ac:dyDescent="0.35">
      <c r="A42" s="95"/>
      <c r="B42" s="201">
        <v>33</v>
      </c>
      <c r="C42" s="348" t="s">
        <v>285</v>
      </c>
      <c r="D42" s="367"/>
      <c r="E42" s="367"/>
      <c r="F42" s="368"/>
      <c r="G42" s="107"/>
      <c r="H42" s="107"/>
      <c r="I42" s="107"/>
      <c r="J42" s="100"/>
      <c r="K42" s="108" t="s">
        <v>286</v>
      </c>
      <c r="L42" s="95"/>
      <c r="M42" s="185"/>
      <c r="N42" s="185"/>
      <c r="O42" s="185"/>
      <c r="P42" s="185"/>
      <c r="Q42" s="185"/>
      <c r="R42" s="185"/>
      <c r="S42" s="185"/>
      <c r="T42" s="185"/>
      <c r="U42" s="185"/>
      <c r="V42" s="185"/>
      <c r="W42" s="185"/>
      <c r="X42" s="185"/>
      <c r="Y42" s="185"/>
      <c r="Z42" s="185"/>
      <c r="AA42" s="185"/>
      <c r="AB42" s="197" t="str">
        <f>+IF(COUNTIFS(G42:I42,"X")&lt;&gt;1,"Erro!","")</f>
        <v>Erro!</v>
      </c>
    </row>
    <row r="43" spans="1:28" ht="123.75" customHeight="1" x14ac:dyDescent="0.35">
      <c r="A43" s="95"/>
      <c r="B43" s="201">
        <v>34</v>
      </c>
      <c r="C43" s="339" t="s">
        <v>287</v>
      </c>
      <c r="D43" s="340"/>
      <c r="E43" s="340"/>
      <c r="F43" s="341"/>
      <c r="G43" s="110"/>
      <c r="H43" s="110"/>
      <c r="I43" s="110"/>
      <c r="J43" s="100"/>
      <c r="K43" s="113" t="s">
        <v>288</v>
      </c>
      <c r="L43" s="95"/>
      <c r="M43" s="185"/>
      <c r="N43" s="185"/>
      <c r="O43" s="185"/>
      <c r="P43" s="185"/>
      <c r="Q43" s="185"/>
      <c r="R43" s="185"/>
      <c r="S43" s="185"/>
      <c r="T43" s="185"/>
      <c r="U43" s="185"/>
      <c r="V43" s="185"/>
      <c r="W43" s="185"/>
      <c r="X43" s="185"/>
      <c r="Y43" s="185"/>
      <c r="Z43" s="185"/>
      <c r="AA43" s="185"/>
      <c r="AB43" s="197" t="str">
        <f t="shared" si="0"/>
        <v>Erro!</v>
      </c>
    </row>
    <row r="44" spans="1:28" x14ac:dyDescent="0.35">
      <c r="A44" s="95"/>
      <c r="B44" s="206"/>
      <c r="C44" s="103" t="s">
        <v>289</v>
      </c>
      <c r="D44" s="103"/>
      <c r="E44" s="198"/>
      <c r="F44" s="103"/>
      <c r="G44" s="112"/>
      <c r="H44" s="112"/>
      <c r="I44" s="112"/>
      <c r="J44" s="100"/>
      <c r="K44" s="200" t="s">
        <v>290</v>
      </c>
      <c r="L44" s="95"/>
      <c r="M44" s="185"/>
      <c r="N44" s="185"/>
      <c r="O44" s="185"/>
      <c r="P44" s="185"/>
      <c r="Q44" s="185"/>
      <c r="R44" s="185"/>
      <c r="S44" s="185"/>
      <c r="T44" s="185"/>
      <c r="U44" s="185"/>
      <c r="V44" s="185"/>
      <c r="W44" s="185"/>
      <c r="X44" s="185"/>
      <c r="Y44" s="185"/>
      <c r="Z44" s="185"/>
      <c r="AA44" s="185"/>
      <c r="AB44" s="197"/>
    </row>
    <row r="45" spans="1:28" ht="114" customHeight="1" x14ac:dyDescent="0.35">
      <c r="A45" s="95"/>
      <c r="B45" s="209">
        <v>35</v>
      </c>
      <c r="C45" s="372" t="s">
        <v>291</v>
      </c>
      <c r="D45" s="373"/>
      <c r="E45" s="373"/>
      <c r="F45" s="373"/>
      <c r="G45" s="114"/>
      <c r="H45" s="114"/>
      <c r="I45" s="114"/>
      <c r="J45" s="100"/>
      <c r="K45" s="115" t="s">
        <v>292</v>
      </c>
      <c r="L45" s="95"/>
      <c r="M45" s="185"/>
      <c r="N45" s="185"/>
      <c r="O45" s="185"/>
      <c r="P45" s="185"/>
      <c r="Q45" s="185"/>
      <c r="R45" s="185"/>
      <c r="S45" s="185"/>
      <c r="T45" s="185"/>
      <c r="U45" s="185"/>
      <c r="V45" s="185"/>
      <c r="W45" s="185"/>
      <c r="X45" s="185"/>
      <c r="Y45" s="185"/>
      <c r="Z45" s="185"/>
      <c r="AA45" s="185"/>
      <c r="AB45" s="197" t="str">
        <f t="shared" si="0"/>
        <v>Erro!</v>
      </c>
    </row>
    <row r="46" spans="1:28" x14ac:dyDescent="0.35">
      <c r="A46" s="95"/>
      <c r="B46" s="206"/>
      <c r="C46" s="103" t="s">
        <v>293</v>
      </c>
      <c r="D46" s="103"/>
      <c r="E46" s="198"/>
      <c r="F46" s="103"/>
      <c r="G46" s="112"/>
      <c r="H46" s="112"/>
      <c r="I46" s="112"/>
      <c r="J46" s="100"/>
      <c r="K46" s="200" t="s">
        <v>290</v>
      </c>
      <c r="L46" s="95"/>
      <c r="M46" s="185"/>
      <c r="N46" s="185"/>
      <c r="O46" s="185"/>
      <c r="P46" s="185"/>
      <c r="Q46" s="185"/>
      <c r="R46" s="185"/>
      <c r="S46" s="185"/>
      <c r="T46" s="185"/>
      <c r="U46" s="185"/>
      <c r="V46" s="185"/>
      <c r="W46" s="185"/>
      <c r="X46" s="185"/>
      <c r="Y46" s="185"/>
      <c r="Z46" s="185"/>
      <c r="AA46" s="185"/>
      <c r="AB46" s="197"/>
    </row>
    <row r="47" spans="1:28" ht="65.150000000000006" customHeight="1" x14ac:dyDescent="0.35">
      <c r="A47" s="95"/>
      <c r="B47" s="210">
        <v>36</v>
      </c>
      <c r="C47" s="363" t="s">
        <v>294</v>
      </c>
      <c r="D47" s="363"/>
      <c r="E47" s="363"/>
      <c r="F47" s="363"/>
      <c r="G47" s="105"/>
      <c r="H47" s="105"/>
      <c r="I47" s="105"/>
      <c r="J47" s="100"/>
      <c r="K47" s="106" t="s">
        <v>295</v>
      </c>
      <c r="L47" s="95"/>
      <c r="M47" s="185"/>
      <c r="N47" s="185"/>
      <c r="O47" s="185"/>
      <c r="P47" s="185"/>
      <c r="Q47" s="185"/>
      <c r="R47" s="185"/>
      <c r="S47" s="185"/>
      <c r="T47" s="185"/>
      <c r="U47" s="185"/>
      <c r="V47" s="185"/>
      <c r="W47" s="185"/>
      <c r="X47" s="185"/>
      <c r="Y47" s="185"/>
      <c r="Z47" s="185"/>
      <c r="AA47" s="185"/>
      <c r="AB47" s="197" t="str">
        <f t="shared" si="0"/>
        <v>Erro!</v>
      </c>
    </row>
    <row r="48" spans="1:28" ht="175.5" customHeight="1" x14ac:dyDescent="0.35">
      <c r="A48" s="95"/>
      <c r="B48" s="201">
        <v>37</v>
      </c>
      <c r="C48" s="364" t="s">
        <v>296</v>
      </c>
      <c r="D48" s="365"/>
      <c r="E48" s="365"/>
      <c r="F48" s="366"/>
      <c r="G48" s="107"/>
      <c r="H48" s="107"/>
      <c r="I48" s="107"/>
      <c r="J48" s="100"/>
      <c r="K48" s="108" t="s">
        <v>297</v>
      </c>
      <c r="L48" s="95"/>
      <c r="M48" s="185"/>
      <c r="N48" s="185"/>
      <c r="O48" s="185"/>
      <c r="P48" s="185"/>
      <c r="Q48" s="185"/>
      <c r="R48" s="185"/>
      <c r="S48" s="185"/>
      <c r="T48" s="185"/>
      <c r="U48" s="185"/>
      <c r="V48" s="185"/>
      <c r="W48" s="185"/>
      <c r="X48" s="185"/>
      <c r="Y48" s="185"/>
      <c r="Z48" s="185"/>
      <c r="AA48" s="185"/>
      <c r="AB48" s="197" t="str">
        <f t="shared" si="0"/>
        <v>Erro!</v>
      </c>
    </row>
    <row r="49" spans="1:28" ht="24" x14ac:dyDescent="0.35">
      <c r="A49" s="95"/>
      <c r="B49" s="201">
        <v>38</v>
      </c>
      <c r="C49" s="348" t="s">
        <v>298</v>
      </c>
      <c r="D49" s="367"/>
      <c r="E49" s="367"/>
      <c r="F49" s="368"/>
      <c r="G49" s="107"/>
      <c r="H49" s="107"/>
      <c r="I49" s="107"/>
      <c r="J49" s="100"/>
      <c r="K49" s="108" t="s">
        <v>299</v>
      </c>
      <c r="L49" s="95"/>
      <c r="M49" s="185"/>
      <c r="N49" s="185"/>
      <c r="O49" s="185"/>
      <c r="P49" s="185"/>
      <c r="Q49" s="185"/>
      <c r="R49" s="185"/>
      <c r="S49" s="185"/>
      <c r="T49" s="185"/>
      <c r="U49" s="185"/>
      <c r="V49" s="185"/>
      <c r="W49" s="185"/>
      <c r="X49" s="185"/>
      <c r="Y49" s="185"/>
      <c r="Z49" s="185"/>
      <c r="AA49" s="185"/>
      <c r="AB49" s="197" t="str">
        <f t="shared" si="0"/>
        <v>Erro!</v>
      </c>
    </row>
    <row r="50" spans="1:28" ht="42" customHeight="1" x14ac:dyDescent="0.35">
      <c r="A50" s="95"/>
      <c r="B50" s="201">
        <v>39</v>
      </c>
      <c r="C50" s="345" t="s">
        <v>300</v>
      </c>
      <c r="D50" s="346"/>
      <c r="E50" s="346"/>
      <c r="F50" s="347"/>
      <c r="G50" s="107"/>
      <c r="H50" s="107"/>
      <c r="I50" s="107"/>
      <c r="J50" s="100"/>
      <c r="K50" s="108" t="s">
        <v>301</v>
      </c>
      <c r="L50" s="95"/>
      <c r="M50" s="185"/>
      <c r="N50" s="185"/>
      <c r="O50" s="185"/>
      <c r="P50" s="185"/>
      <c r="Q50" s="185"/>
      <c r="R50" s="185"/>
      <c r="S50" s="185"/>
      <c r="T50" s="185"/>
      <c r="U50" s="185"/>
      <c r="V50" s="185"/>
      <c r="W50" s="185"/>
      <c r="X50" s="185"/>
      <c r="Y50" s="185"/>
      <c r="Z50" s="185"/>
      <c r="AA50" s="185"/>
      <c r="AB50" s="197" t="str">
        <f t="shared" si="0"/>
        <v>Erro!</v>
      </c>
    </row>
    <row r="51" spans="1:28" ht="131.25" customHeight="1" x14ac:dyDescent="0.35">
      <c r="A51" s="95"/>
      <c r="B51" s="201">
        <v>40</v>
      </c>
      <c r="C51" s="348" t="s">
        <v>302</v>
      </c>
      <c r="D51" s="367"/>
      <c r="E51" s="367"/>
      <c r="F51" s="368"/>
      <c r="G51" s="107"/>
      <c r="H51" s="107"/>
      <c r="I51" s="107"/>
      <c r="J51" s="100"/>
      <c r="K51" s="108" t="s">
        <v>303</v>
      </c>
      <c r="L51" s="95"/>
      <c r="M51" s="185"/>
      <c r="N51" s="185"/>
      <c r="O51" s="185"/>
      <c r="P51" s="185"/>
      <c r="Q51" s="185"/>
      <c r="R51" s="185"/>
      <c r="S51" s="185"/>
      <c r="T51" s="185"/>
      <c r="U51" s="185"/>
      <c r="V51" s="185"/>
      <c r="W51" s="185"/>
      <c r="X51" s="185"/>
      <c r="Y51" s="185"/>
      <c r="Z51" s="185"/>
      <c r="AA51" s="185"/>
      <c r="AB51" s="197" t="str">
        <f t="shared" si="0"/>
        <v>Erro!</v>
      </c>
    </row>
    <row r="52" spans="1:28" ht="45.65" customHeight="1" x14ac:dyDescent="0.35">
      <c r="A52" s="95"/>
      <c r="B52" s="201">
        <v>41</v>
      </c>
      <c r="C52" s="345" t="s">
        <v>304</v>
      </c>
      <c r="D52" s="346"/>
      <c r="E52" s="346"/>
      <c r="F52" s="347"/>
      <c r="G52" s="107"/>
      <c r="H52" s="107"/>
      <c r="I52" s="107"/>
      <c r="J52" s="100"/>
      <c r="K52" s="108" t="s">
        <v>305</v>
      </c>
      <c r="L52" s="95"/>
      <c r="M52" s="185"/>
      <c r="N52" s="185"/>
      <c r="O52" s="185"/>
      <c r="P52" s="185"/>
      <c r="Q52" s="185"/>
      <c r="R52" s="185"/>
      <c r="S52" s="185"/>
      <c r="T52" s="185"/>
      <c r="U52" s="185"/>
      <c r="V52" s="185"/>
      <c r="W52" s="185"/>
      <c r="X52" s="185"/>
      <c r="Y52" s="185"/>
      <c r="Z52" s="185"/>
      <c r="AA52" s="185"/>
      <c r="AB52" s="197" t="str">
        <f t="shared" si="0"/>
        <v>Erro!</v>
      </c>
    </row>
    <row r="53" spans="1:28" ht="25.25" customHeight="1" x14ac:dyDescent="0.35">
      <c r="A53" s="95"/>
      <c r="B53" s="201">
        <v>42</v>
      </c>
      <c r="C53" s="348" t="s">
        <v>306</v>
      </c>
      <c r="D53" s="367"/>
      <c r="E53" s="367"/>
      <c r="F53" s="368"/>
      <c r="G53" s="107"/>
      <c r="H53" s="107"/>
      <c r="I53" s="107"/>
      <c r="J53" s="100"/>
      <c r="K53" s="108" t="s">
        <v>307</v>
      </c>
      <c r="L53" s="95"/>
      <c r="M53" s="185"/>
      <c r="N53" s="185"/>
      <c r="O53" s="185"/>
      <c r="P53" s="185"/>
      <c r="Q53" s="185"/>
      <c r="R53" s="185"/>
      <c r="S53" s="185"/>
      <c r="T53" s="185"/>
      <c r="U53" s="185"/>
      <c r="V53" s="185"/>
      <c r="W53" s="185"/>
      <c r="X53" s="185"/>
      <c r="Y53" s="185"/>
      <c r="Z53" s="185"/>
      <c r="AA53" s="185"/>
      <c r="AB53" s="197" t="str">
        <f t="shared" si="0"/>
        <v>Erro!</v>
      </c>
    </row>
    <row r="54" spans="1:28" ht="43.25" customHeight="1" x14ac:dyDescent="0.35">
      <c r="A54" s="95"/>
      <c r="B54" s="201">
        <v>43</v>
      </c>
      <c r="C54" s="348" t="s">
        <v>308</v>
      </c>
      <c r="D54" s="367"/>
      <c r="E54" s="367"/>
      <c r="F54" s="368"/>
      <c r="G54" s="107"/>
      <c r="H54" s="107"/>
      <c r="I54" s="107"/>
      <c r="J54" s="100"/>
      <c r="K54" s="108" t="s">
        <v>309</v>
      </c>
      <c r="L54" s="95"/>
      <c r="M54" s="185"/>
      <c r="N54" s="185"/>
      <c r="O54" s="185"/>
      <c r="P54" s="185"/>
      <c r="Q54" s="185"/>
      <c r="R54" s="185"/>
      <c r="S54" s="185"/>
      <c r="T54" s="185"/>
      <c r="U54" s="185"/>
      <c r="V54" s="185"/>
      <c r="W54" s="185"/>
      <c r="X54" s="185"/>
      <c r="Y54" s="185"/>
      <c r="Z54" s="185"/>
      <c r="AA54" s="185"/>
      <c r="AB54" s="197" t="str">
        <f t="shared" si="0"/>
        <v>Erro!</v>
      </c>
    </row>
    <row r="55" spans="1:28" ht="30" customHeight="1" x14ac:dyDescent="0.35">
      <c r="A55" s="95"/>
      <c r="B55" s="211">
        <v>44</v>
      </c>
      <c r="C55" s="354" t="s">
        <v>310</v>
      </c>
      <c r="D55" s="374"/>
      <c r="E55" s="374"/>
      <c r="F55" s="375"/>
      <c r="G55" s="110"/>
      <c r="H55" s="110"/>
      <c r="I55" s="110"/>
      <c r="J55" s="100"/>
      <c r="K55" s="111" t="s">
        <v>311</v>
      </c>
      <c r="L55" s="95"/>
      <c r="M55" s="185"/>
      <c r="N55" s="185"/>
      <c r="O55" s="185"/>
      <c r="P55" s="185"/>
      <c r="Q55" s="185"/>
      <c r="R55" s="185"/>
      <c r="S55" s="185"/>
      <c r="T55" s="185"/>
      <c r="U55" s="185"/>
      <c r="V55" s="185"/>
      <c r="W55" s="185"/>
      <c r="X55" s="185"/>
      <c r="Y55" s="185"/>
      <c r="Z55" s="185"/>
      <c r="AA55" s="185"/>
      <c r="AB55" s="197" t="str">
        <f t="shared" si="0"/>
        <v>Erro!</v>
      </c>
    </row>
    <row r="56" spans="1:28" ht="39.65" customHeight="1" x14ac:dyDescent="0.35">
      <c r="A56" s="95"/>
      <c r="B56" s="95"/>
      <c r="C56" s="371" t="s">
        <v>312</v>
      </c>
      <c r="D56" s="371"/>
      <c r="E56" s="371"/>
      <c r="F56" s="371"/>
      <c r="G56" s="371"/>
      <c r="H56" s="371"/>
      <c r="I56" s="371"/>
      <c r="J56" s="371"/>
      <c r="K56" s="371"/>
      <c r="L56" s="95"/>
      <c r="M56" s="202"/>
      <c r="N56" s="202"/>
      <c r="O56" s="202"/>
      <c r="P56" s="202"/>
      <c r="Q56" s="202"/>
      <c r="R56" s="202"/>
      <c r="S56" s="202"/>
      <c r="T56" s="202"/>
      <c r="U56" s="202"/>
      <c r="V56" s="202"/>
      <c r="W56" s="202"/>
      <c r="X56" s="202"/>
      <c r="Y56" s="202"/>
      <c r="Z56" s="202"/>
      <c r="AA56" s="202"/>
      <c r="AB56" s="203"/>
    </row>
  </sheetData>
  <mergeCells count="48">
    <mergeCell ref="C56:K56"/>
    <mergeCell ref="C43:F43"/>
    <mergeCell ref="C45:F45"/>
    <mergeCell ref="C55:F55"/>
    <mergeCell ref="C20:F20"/>
    <mergeCell ref="C40:F40"/>
    <mergeCell ref="C31:F31"/>
    <mergeCell ref="C21:F21"/>
    <mergeCell ref="C24:F24"/>
    <mergeCell ref="C42:F42"/>
    <mergeCell ref="C50:F50"/>
    <mergeCell ref="C51:F51"/>
    <mergeCell ref="C52:F52"/>
    <mergeCell ref="C53:F53"/>
    <mergeCell ref="C54:F54"/>
    <mergeCell ref="C36:F36"/>
    <mergeCell ref="C11:F11"/>
    <mergeCell ref="C47:F47"/>
    <mergeCell ref="C48:F48"/>
    <mergeCell ref="C49:F49"/>
    <mergeCell ref="C32:F32"/>
    <mergeCell ref="C33:F33"/>
    <mergeCell ref="C34:F34"/>
    <mergeCell ref="C35:F35"/>
    <mergeCell ref="C22:F22"/>
    <mergeCell ref="C23:F23"/>
    <mergeCell ref="C12:F12"/>
    <mergeCell ref="C13:F13"/>
    <mergeCell ref="C14:F14"/>
    <mergeCell ref="C28:F28"/>
    <mergeCell ref="C29:F29"/>
    <mergeCell ref="C39:F39"/>
    <mergeCell ref="G5:I5"/>
    <mergeCell ref="K5:K6"/>
    <mergeCell ref="C7:F7"/>
    <mergeCell ref="C9:F9"/>
    <mergeCell ref="C10:F10"/>
    <mergeCell ref="C41:F41"/>
    <mergeCell ref="C26:F26"/>
    <mergeCell ref="C27:F27"/>
    <mergeCell ref="C15:F15"/>
    <mergeCell ref="C16:F16"/>
    <mergeCell ref="C17:F17"/>
    <mergeCell ref="C18:F18"/>
    <mergeCell ref="C19:F19"/>
    <mergeCell ref="C30:F30"/>
    <mergeCell ref="C38:F38"/>
    <mergeCell ref="C37:F37"/>
  </mergeCells>
  <conditionalFormatting sqref="B41:B55">
    <cfRule type="expression" dxfId="21" priority="16">
      <formula>AB41="Erro!!"</formula>
    </cfRule>
  </conditionalFormatting>
  <conditionalFormatting sqref="G41:H55 G15:H15 G17:H19 G21:H35">
    <cfRule type="expression" dxfId="20" priority="15">
      <formula>$I15="X"</formula>
    </cfRule>
  </conditionalFormatting>
  <conditionalFormatting sqref="B39">
    <cfRule type="expression" dxfId="19" priority="14">
      <formula>AB39="Erro!!"</formula>
    </cfRule>
  </conditionalFormatting>
  <conditionalFormatting sqref="G39:H39">
    <cfRule type="expression" dxfId="18" priority="13">
      <formula>$I39="X"</formula>
    </cfRule>
  </conditionalFormatting>
  <conditionalFormatting sqref="B36">
    <cfRule type="expression" dxfId="17" priority="12">
      <formula>AB36="Erro!!"</formula>
    </cfRule>
  </conditionalFormatting>
  <conditionalFormatting sqref="G36:H36">
    <cfRule type="expression" dxfId="16" priority="11">
      <formula>$I36="X"</formula>
    </cfRule>
  </conditionalFormatting>
  <conditionalFormatting sqref="B14">
    <cfRule type="expression" dxfId="15" priority="10">
      <formula>AB14="Erro!!"</formula>
    </cfRule>
  </conditionalFormatting>
  <conditionalFormatting sqref="G14:H14">
    <cfRule type="expression" dxfId="14" priority="9">
      <formula>$I14="X"</formula>
    </cfRule>
  </conditionalFormatting>
  <conditionalFormatting sqref="B16">
    <cfRule type="expression" dxfId="13" priority="8">
      <formula>AB16="Erro!!"</formula>
    </cfRule>
  </conditionalFormatting>
  <conditionalFormatting sqref="G16:H16">
    <cfRule type="expression" dxfId="12" priority="7">
      <formula>$I16="X"</formula>
    </cfRule>
  </conditionalFormatting>
  <conditionalFormatting sqref="B9:B13 B15 B17:B19 B21:B35">
    <cfRule type="expression" dxfId="11" priority="20">
      <formula>AB9="Erro!!"</formula>
    </cfRule>
  </conditionalFormatting>
  <conditionalFormatting sqref="G9:H13">
    <cfRule type="expression" dxfId="10" priority="19">
      <formula>$I9="X"</formula>
    </cfRule>
  </conditionalFormatting>
  <conditionalFormatting sqref="B38">
    <cfRule type="expression" dxfId="9" priority="18">
      <formula>AB38="Erro!!"</formula>
    </cfRule>
  </conditionalFormatting>
  <conditionalFormatting sqref="G38:H38">
    <cfRule type="expression" dxfId="8" priority="17">
      <formula>$I38="X"</formula>
    </cfRule>
  </conditionalFormatting>
  <conditionalFormatting sqref="B20">
    <cfRule type="expression" dxfId="7" priority="6">
      <formula>AB20="Erro!!"</formula>
    </cfRule>
  </conditionalFormatting>
  <conditionalFormatting sqref="G20:H20">
    <cfRule type="expression" dxfId="6" priority="5">
      <formula>$I20="X"</formula>
    </cfRule>
  </conditionalFormatting>
  <conditionalFormatting sqref="B40">
    <cfRule type="expression" dxfId="5" priority="4">
      <formula>AB40="Erro!!"</formula>
    </cfRule>
  </conditionalFormatting>
  <conditionalFormatting sqref="G40:H40">
    <cfRule type="expression" dxfId="4" priority="3">
      <formula>$I40="X"</formula>
    </cfRule>
  </conditionalFormatting>
  <conditionalFormatting sqref="B37">
    <cfRule type="expression" dxfId="3" priority="2">
      <formula>AB37="Erro!!"</formula>
    </cfRule>
  </conditionalFormatting>
  <conditionalFormatting sqref="G37:H37">
    <cfRule type="expression" dxfId="2" priority="1">
      <formula>$I37="X"</formula>
    </cfRule>
  </conditionalFormatting>
  <dataValidations disablePrompts="1" count="1">
    <dataValidation type="list" allowBlank="1" showInputMessage="1" showErrorMessage="1" sqref="G9:I24 G26:I55" xr:uid="{B7809855-C12D-426E-A93D-6100D7109D6D}">
      <formula1>"X"</formula1>
    </dataValidation>
  </dataValidations>
  <pageMargins left="0.3611111111111111" right="0.375" top="1.3611111111111112" bottom="0.54166666666666663" header="0.3" footer="0.3"/>
  <pageSetup paperSize="9" orientation="landscape" r:id="rId1"/>
  <headerFooter differentFirst="1">
    <oddHeader>&amp;L&amp;G&amp;R
&amp;G</oddHeader>
    <oddFooter>&amp;L&amp;"-,Negrito"&amp;9IMP.:  &amp;"-,Normal"MOD.PN.FRM.301.PT.V03</oddFooter>
    <firstHeader>&amp;L&amp;G&amp;R
&amp;G</firstHeader>
    <firstFooter xml:space="preserve">&amp;L&amp;9MOD.PN.FRM.057.PT.V04  </first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40B5-2935-44E6-B605-F4CF2A8F9224}">
  <dimension ref="A1:J57"/>
  <sheetViews>
    <sheetView topLeftCell="A3" zoomScale="60" zoomScaleNormal="60" workbookViewId="0">
      <selection activeCell="D3" sqref="D3"/>
    </sheetView>
  </sheetViews>
  <sheetFormatPr defaultColWidth="9.1796875" defaultRowHeight="14.5" x14ac:dyDescent="0.35"/>
  <cols>
    <col min="1" max="1" width="9.1796875" style="204"/>
    <col min="2" max="2" width="13.81640625" style="204" customWidth="1"/>
    <col min="3" max="3" width="17.81640625" style="204" customWidth="1"/>
    <col min="4" max="4" width="26.81640625" style="204" customWidth="1"/>
    <col min="5" max="5" width="12.81640625" style="204" customWidth="1"/>
    <col min="6" max="6" width="18.1796875" style="204" customWidth="1"/>
    <col min="7" max="16384" width="9.1796875" style="204"/>
  </cols>
  <sheetData>
    <row r="1" spans="1:10" ht="26.5" thickBot="1" x14ac:dyDescent="0.4">
      <c r="A1" s="222" t="s">
        <v>313</v>
      </c>
      <c r="B1" s="222" t="s">
        <v>314</v>
      </c>
      <c r="C1" s="222" t="s">
        <v>315</v>
      </c>
      <c r="D1" s="222" t="s">
        <v>316</v>
      </c>
      <c r="E1" s="222" t="s">
        <v>46</v>
      </c>
      <c r="F1" s="222" t="s">
        <v>317</v>
      </c>
      <c r="G1" s="222" t="s">
        <v>318</v>
      </c>
      <c r="H1" s="222" t="s">
        <v>319</v>
      </c>
      <c r="I1" s="222" t="s">
        <v>319</v>
      </c>
      <c r="J1" s="222" t="s">
        <v>319</v>
      </c>
    </row>
    <row r="2" spans="1:10" ht="26.5" thickBot="1" x14ac:dyDescent="0.4">
      <c r="A2" s="377" t="s">
        <v>320</v>
      </c>
      <c r="B2" s="380" t="s">
        <v>321</v>
      </c>
      <c r="C2" s="383" t="s">
        <v>322</v>
      </c>
      <c r="D2" s="223" t="s">
        <v>323</v>
      </c>
      <c r="E2" s="224" t="s">
        <v>324</v>
      </c>
      <c r="F2" s="224" t="s">
        <v>325</v>
      </c>
      <c r="G2" s="224" t="s">
        <v>326</v>
      </c>
      <c r="H2" s="224" t="s">
        <v>327</v>
      </c>
      <c r="I2" s="224" t="s">
        <v>328</v>
      </c>
      <c r="J2" s="224" t="s">
        <v>329</v>
      </c>
    </row>
    <row r="3" spans="1:10" ht="95.15" customHeight="1" thickBot="1" x14ac:dyDescent="0.4">
      <c r="A3" s="378"/>
      <c r="B3" s="381"/>
      <c r="C3" s="384"/>
      <c r="D3" s="223" t="s">
        <v>330</v>
      </c>
      <c r="E3" s="224" t="s">
        <v>314</v>
      </c>
      <c r="F3" s="224" t="s">
        <v>325</v>
      </c>
      <c r="G3" s="224">
        <v>15</v>
      </c>
      <c r="H3" s="224" t="s">
        <v>327</v>
      </c>
      <c r="I3" s="224" t="s">
        <v>328</v>
      </c>
      <c r="J3" s="224" t="s">
        <v>329</v>
      </c>
    </row>
    <row r="4" spans="1:10" ht="68.75" customHeight="1" thickBot="1" x14ac:dyDescent="0.4">
      <c r="A4" s="378"/>
      <c r="B4" s="381"/>
      <c r="C4" s="384"/>
      <c r="D4" s="223" t="s">
        <v>331</v>
      </c>
      <c r="E4" s="224" t="s">
        <v>314</v>
      </c>
      <c r="F4" s="224" t="s">
        <v>332</v>
      </c>
      <c r="G4" s="224">
        <v>45</v>
      </c>
      <c r="H4" s="224" t="s">
        <v>327</v>
      </c>
      <c r="I4" s="224" t="s">
        <v>328</v>
      </c>
      <c r="J4" s="224" t="s">
        <v>329</v>
      </c>
    </row>
    <row r="5" spans="1:10" ht="92.75" customHeight="1" thickBot="1" x14ac:dyDescent="0.4">
      <c r="A5" s="378"/>
      <c r="B5" s="381"/>
      <c r="C5" s="384"/>
      <c r="D5" s="223" t="s">
        <v>333</v>
      </c>
      <c r="E5" s="224" t="s">
        <v>314</v>
      </c>
      <c r="F5" s="224" t="s">
        <v>334</v>
      </c>
      <c r="G5" s="224">
        <v>10</v>
      </c>
      <c r="H5" s="224" t="s">
        <v>327</v>
      </c>
      <c r="I5" s="224" t="s">
        <v>328</v>
      </c>
      <c r="J5" s="224" t="s">
        <v>329</v>
      </c>
    </row>
    <row r="6" spans="1:10" ht="86.15" customHeight="1" thickBot="1" x14ac:dyDescent="0.4">
      <c r="A6" s="378"/>
      <c r="B6" s="381"/>
      <c r="C6" s="384"/>
      <c r="D6" s="223" t="s">
        <v>335</v>
      </c>
      <c r="E6" s="224" t="s">
        <v>314</v>
      </c>
      <c r="F6" s="224" t="s">
        <v>325</v>
      </c>
      <c r="G6" s="224">
        <v>10</v>
      </c>
      <c r="H6" s="224" t="s">
        <v>327</v>
      </c>
      <c r="I6" s="224" t="s">
        <v>328</v>
      </c>
      <c r="J6" s="224" t="s">
        <v>329</v>
      </c>
    </row>
    <row r="7" spans="1:10" ht="85.25" customHeight="1" thickBot="1" x14ac:dyDescent="0.4">
      <c r="A7" s="378"/>
      <c r="B7" s="381"/>
      <c r="C7" s="384"/>
      <c r="D7" s="223" t="s">
        <v>336</v>
      </c>
      <c r="E7" s="224" t="s">
        <v>314</v>
      </c>
      <c r="F7" s="224" t="s">
        <v>325</v>
      </c>
      <c r="G7" s="224">
        <v>25</v>
      </c>
      <c r="H7" s="224" t="s">
        <v>327</v>
      </c>
      <c r="I7" s="224" t="s">
        <v>328</v>
      </c>
      <c r="J7" s="224" t="s">
        <v>329</v>
      </c>
    </row>
    <row r="8" spans="1:10" ht="91.5" customHeight="1" thickBot="1" x14ac:dyDescent="0.4">
      <c r="A8" s="378"/>
      <c r="B8" s="381"/>
      <c r="C8" s="384"/>
      <c r="D8" s="223" t="s">
        <v>337</v>
      </c>
      <c r="E8" s="224" t="s">
        <v>324</v>
      </c>
      <c r="F8" s="224" t="s">
        <v>338</v>
      </c>
      <c r="G8" s="224" t="s">
        <v>339</v>
      </c>
      <c r="H8" s="224" t="s">
        <v>340</v>
      </c>
      <c r="I8" s="224"/>
      <c r="J8" s="224"/>
    </row>
    <row r="9" spans="1:10" ht="82.5" customHeight="1" thickBot="1" x14ac:dyDescent="0.4">
      <c r="A9" s="378"/>
      <c r="B9" s="382"/>
      <c r="C9" s="385"/>
      <c r="D9" s="223" t="s">
        <v>341</v>
      </c>
      <c r="E9" s="224" t="s">
        <v>324</v>
      </c>
      <c r="F9" s="224" t="s">
        <v>325</v>
      </c>
      <c r="G9" s="224" t="s">
        <v>342</v>
      </c>
      <c r="H9" s="224" t="s">
        <v>329</v>
      </c>
      <c r="I9" s="224"/>
      <c r="J9" s="224"/>
    </row>
    <row r="10" spans="1:10" ht="98.75" customHeight="1" thickBot="1" x14ac:dyDescent="0.4">
      <c r="A10" s="378"/>
      <c r="B10" s="377" t="s">
        <v>343</v>
      </c>
      <c r="C10" s="383" t="s">
        <v>344</v>
      </c>
      <c r="D10" s="223" t="s">
        <v>345</v>
      </c>
      <c r="E10" s="224" t="s">
        <v>314</v>
      </c>
      <c r="F10" s="224" t="s">
        <v>346</v>
      </c>
      <c r="G10" s="224">
        <v>15</v>
      </c>
      <c r="H10" s="224" t="s">
        <v>327</v>
      </c>
      <c r="I10" s="224" t="s">
        <v>328</v>
      </c>
      <c r="J10" s="224" t="s">
        <v>329</v>
      </c>
    </row>
    <row r="11" spans="1:10" ht="104.15" customHeight="1" thickBot="1" x14ac:dyDescent="0.4">
      <c r="A11" s="378"/>
      <c r="B11" s="386"/>
      <c r="C11" s="385"/>
      <c r="D11" s="223" t="s">
        <v>347</v>
      </c>
      <c r="E11" s="224" t="s">
        <v>314</v>
      </c>
      <c r="F11" s="224" t="s">
        <v>346</v>
      </c>
      <c r="G11" s="224">
        <v>5</v>
      </c>
      <c r="H11" s="224" t="s">
        <v>327</v>
      </c>
      <c r="I11" s="224" t="s">
        <v>328</v>
      </c>
      <c r="J11" s="224"/>
    </row>
    <row r="12" spans="1:10" ht="120.65" customHeight="1" thickBot="1" x14ac:dyDescent="0.4">
      <c r="A12" s="378"/>
      <c r="B12" s="377" t="s">
        <v>348</v>
      </c>
      <c r="C12" s="383" t="s">
        <v>349</v>
      </c>
      <c r="D12" s="223" t="s">
        <v>350</v>
      </c>
      <c r="E12" s="224" t="s">
        <v>314</v>
      </c>
      <c r="F12" s="224" t="s">
        <v>346</v>
      </c>
      <c r="G12" s="224">
        <v>15</v>
      </c>
      <c r="H12" s="224" t="s">
        <v>327</v>
      </c>
      <c r="I12" s="224" t="s">
        <v>328</v>
      </c>
      <c r="J12" s="224" t="s">
        <v>329</v>
      </c>
    </row>
    <row r="13" spans="1:10" ht="126.65" customHeight="1" thickBot="1" x14ac:dyDescent="0.4">
      <c r="A13" s="378"/>
      <c r="B13" s="386"/>
      <c r="C13" s="385"/>
      <c r="D13" s="223" t="s">
        <v>351</v>
      </c>
      <c r="E13" s="224" t="s">
        <v>314</v>
      </c>
      <c r="F13" s="224" t="s">
        <v>346</v>
      </c>
      <c r="G13" s="224">
        <v>3</v>
      </c>
      <c r="H13" s="224" t="s">
        <v>327</v>
      </c>
      <c r="I13" s="224" t="s">
        <v>328</v>
      </c>
      <c r="J13" s="224"/>
    </row>
    <row r="14" spans="1:10" ht="104.75" customHeight="1" thickBot="1" x14ac:dyDescent="0.4">
      <c r="A14" s="378"/>
      <c r="B14" s="377" t="s">
        <v>352</v>
      </c>
      <c r="C14" s="383" t="s">
        <v>353</v>
      </c>
      <c r="D14" s="223" t="s">
        <v>354</v>
      </c>
      <c r="E14" s="224" t="s">
        <v>314</v>
      </c>
      <c r="F14" s="224" t="s">
        <v>346</v>
      </c>
      <c r="G14" s="224">
        <v>12</v>
      </c>
      <c r="H14" s="224" t="s">
        <v>327</v>
      </c>
      <c r="I14" s="224" t="s">
        <v>328</v>
      </c>
      <c r="J14" s="224" t="s">
        <v>329</v>
      </c>
    </row>
    <row r="15" spans="1:10" ht="109.5" customHeight="1" thickBot="1" x14ac:dyDescent="0.4">
      <c r="A15" s="378"/>
      <c r="B15" s="386"/>
      <c r="C15" s="385"/>
      <c r="D15" s="223" t="s">
        <v>355</v>
      </c>
      <c r="E15" s="224" t="s">
        <v>314</v>
      </c>
      <c r="F15" s="224" t="s">
        <v>346</v>
      </c>
      <c r="G15" s="224">
        <v>3</v>
      </c>
      <c r="H15" s="224" t="s">
        <v>327</v>
      </c>
      <c r="I15" s="224" t="s">
        <v>328</v>
      </c>
      <c r="J15" s="224"/>
    </row>
    <row r="16" spans="1:10" ht="103.25" customHeight="1" thickBot="1" x14ac:dyDescent="0.4">
      <c r="A16" s="378"/>
      <c r="B16" s="377" t="s">
        <v>356</v>
      </c>
      <c r="C16" s="383" t="s">
        <v>357</v>
      </c>
      <c r="D16" s="223" t="s">
        <v>358</v>
      </c>
      <c r="E16" s="224" t="s">
        <v>314</v>
      </c>
      <c r="F16" s="224" t="s">
        <v>359</v>
      </c>
      <c r="G16" s="224">
        <v>7</v>
      </c>
      <c r="H16" s="224" t="s">
        <v>327</v>
      </c>
      <c r="I16" s="224" t="s">
        <v>328</v>
      </c>
      <c r="J16" s="224" t="s">
        <v>329</v>
      </c>
    </row>
    <row r="17" spans="1:10" ht="99" customHeight="1" thickBot="1" x14ac:dyDescent="0.4">
      <c r="A17" s="378"/>
      <c r="B17" s="378"/>
      <c r="C17" s="384"/>
      <c r="D17" s="223" t="s">
        <v>360</v>
      </c>
      <c r="E17" s="224" t="s">
        <v>314</v>
      </c>
      <c r="F17" s="224" t="s">
        <v>359</v>
      </c>
      <c r="G17" s="224">
        <v>15</v>
      </c>
      <c r="H17" s="224" t="s">
        <v>327</v>
      </c>
      <c r="I17" s="224" t="s">
        <v>328</v>
      </c>
      <c r="J17" s="224" t="s">
        <v>329</v>
      </c>
    </row>
    <row r="18" spans="1:10" ht="105.65" customHeight="1" thickBot="1" x14ac:dyDescent="0.4">
      <c r="A18" s="378"/>
      <c r="B18" s="378"/>
      <c r="C18" s="384"/>
      <c r="D18" s="223" t="s">
        <v>361</v>
      </c>
      <c r="E18" s="224" t="s">
        <v>314</v>
      </c>
      <c r="F18" s="224" t="s">
        <v>362</v>
      </c>
      <c r="G18" s="224">
        <v>2</v>
      </c>
      <c r="H18" s="224" t="s">
        <v>327</v>
      </c>
      <c r="I18" s="224" t="s">
        <v>328</v>
      </c>
      <c r="J18" s="224"/>
    </row>
    <row r="19" spans="1:10" ht="97.25" customHeight="1" thickBot="1" x14ac:dyDescent="0.4">
      <c r="A19" s="378"/>
      <c r="B19" s="386"/>
      <c r="C19" s="385"/>
      <c r="D19" s="223" t="s">
        <v>363</v>
      </c>
      <c r="E19" s="224" t="s">
        <v>314</v>
      </c>
      <c r="F19" s="224" t="s">
        <v>359</v>
      </c>
      <c r="G19" s="224">
        <v>3</v>
      </c>
      <c r="H19" s="224" t="s">
        <v>327</v>
      </c>
      <c r="I19" s="224" t="s">
        <v>328</v>
      </c>
      <c r="J19" s="224"/>
    </row>
    <row r="20" spans="1:10" ht="91.5" customHeight="1" thickBot="1" x14ac:dyDescent="0.4">
      <c r="A20" s="378"/>
      <c r="B20" s="224" t="s">
        <v>364</v>
      </c>
      <c r="C20" s="223" t="s">
        <v>365</v>
      </c>
      <c r="D20" s="223" t="s">
        <v>366</v>
      </c>
      <c r="E20" s="224" t="s">
        <v>314</v>
      </c>
      <c r="F20" s="224" t="s">
        <v>346</v>
      </c>
      <c r="G20" s="224">
        <v>16</v>
      </c>
      <c r="H20" s="224" t="s">
        <v>329</v>
      </c>
      <c r="I20" s="224"/>
      <c r="J20" s="224"/>
    </row>
    <row r="21" spans="1:10" ht="105" customHeight="1" thickBot="1" x14ac:dyDescent="0.4">
      <c r="A21" s="378"/>
      <c r="B21" s="377" t="s">
        <v>367</v>
      </c>
      <c r="C21" s="383" t="s">
        <v>368</v>
      </c>
      <c r="D21" s="223" t="s">
        <v>369</v>
      </c>
      <c r="E21" s="224" t="s">
        <v>314</v>
      </c>
      <c r="F21" s="224" t="s">
        <v>362</v>
      </c>
      <c r="G21" s="224">
        <v>9</v>
      </c>
      <c r="H21" s="224" t="s">
        <v>340</v>
      </c>
      <c r="I21" s="224"/>
      <c r="J21" s="224"/>
    </row>
    <row r="22" spans="1:10" ht="111" customHeight="1" thickBot="1" x14ac:dyDescent="0.4">
      <c r="A22" s="378"/>
      <c r="B22" s="378"/>
      <c r="C22" s="384"/>
      <c r="D22" s="223" t="s">
        <v>370</v>
      </c>
      <c r="E22" s="224" t="s">
        <v>314</v>
      </c>
      <c r="F22" s="224" t="s">
        <v>359</v>
      </c>
      <c r="G22" s="224">
        <v>1</v>
      </c>
      <c r="H22" s="224" t="s">
        <v>340</v>
      </c>
      <c r="I22" s="224"/>
      <c r="J22" s="224"/>
    </row>
    <row r="23" spans="1:10" ht="67.5" customHeight="1" thickBot="1" x14ac:dyDescent="0.4">
      <c r="A23" s="379"/>
      <c r="B23" s="386"/>
      <c r="C23" s="385"/>
      <c r="D23" s="223" t="s">
        <v>371</v>
      </c>
      <c r="E23" s="224" t="s">
        <v>314</v>
      </c>
      <c r="F23" s="224" t="s">
        <v>372</v>
      </c>
      <c r="G23" s="224">
        <v>50</v>
      </c>
      <c r="H23" s="224" t="s">
        <v>340</v>
      </c>
      <c r="I23" s="224"/>
      <c r="J23" s="224"/>
    </row>
    <row r="24" spans="1:10" ht="52.5" customHeight="1" thickBot="1" x14ac:dyDescent="0.4">
      <c r="A24" s="387" t="s">
        <v>320</v>
      </c>
      <c r="B24" s="380" t="s">
        <v>373</v>
      </c>
      <c r="C24" s="383" t="s">
        <v>374</v>
      </c>
      <c r="D24" s="223" t="s">
        <v>375</v>
      </c>
      <c r="E24" s="224" t="s">
        <v>376</v>
      </c>
      <c r="F24" s="224" t="s">
        <v>325</v>
      </c>
      <c r="G24" s="224">
        <v>150</v>
      </c>
      <c r="H24" s="224" t="s">
        <v>377</v>
      </c>
      <c r="I24" s="224"/>
      <c r="J24" s="224"/>
    </row>
    <row r="25" spans="1:10" ht="91.5" customHeight="1" thickBot="1" x14ac:dyDescent="0.4">
      <c r="A25" s="378"/>
      <c r="B25" s="381"/>
      <c r="C25" s="384"/>
      <c r="D25" s="223" t="s">
        <v>378</v>
      </c>
      <c r="E25" s="224" t="s">
        <v>379</v>
      </c>
      <c r="F25" s="224" t="s">
        <v>325</v>
      </c>
      <c r="G25" s="224">
        <v>100</v>
      </c>
      <c r="H25" s="224" t="s">
        <v>377</v>
      </c>
      <c r="I25" s="224"/>
      <c r="J25" s="224"/>
    </row>
    <row r="26" spans="1:10" ht="91.5" customHeight="1" thickBot="1" x14ac:dyDescent="0.4">
      <c r="A26" s="378"/>
      <c r="B26" s="382"/>
      <c r="C26" s="384"/>
      <c r="D26" s="223" t="s">
        <v>380</v>
      </c>
      <c r="E26" s="224" t="s">
        <v>379</v>
      </c>
      <c r="F26" s="224" t="s">
        <v>325</v>
      </c>
      <c r="G26" s="224">
        <v>200</v>
      </c>
      <c r="H26" s="224" t="s">
        <v>377</v>
      </c>
      <c r="I26" s="224"/>
      <c r="J26" s="224"/>
    </row>
    <row r="27" spans="1:10" ht="72" customHeight="1" thickBot="1" x14ac:dyDescent="0.4">
      <c r="A27" s="378"/>
      <c r="B27" s="377" t="s">
        <v>381</v>
      </c>
      <c r="C27" s="383" t="s">
        <v>382</v>
      </c>
      <c r="D27" s="223" t="s">
        <v>383</v>
      </c>
      <c r="E27" s="224" t="s">
        <v>314</v>
      </c>
      <c r="F27" s="224" t="s">
        <v>346</v>
      </c>
      <c r="G27" s="224">
        <v>3</v>
      </c>
      <c r="H27" s="224" t="s">
        <v>377</v>
      </c>
      <c r="I27" s="224"/>
      <c r="J27" s="224"/>
    </row>
    <row r="28" spans="1:10" ht="72" customHeight="1" thickBot="1" x14ac:dyDescent="0.4">
      <c r="A28" s="379"/>
      <c r="B28" s="386"/>
      <c r="C28" s="385"/>
      <c r="D28" s="223" t="s">
        <v>384</v>
      </c>
      <c r="E28" s="224" t="s">
        <v>314</v>
      </c>
      <c r="F28" s="224" t="s">
        <v>346</v>
      </c>
      <c r="G28" s="224">
        <v>1</v>
      </c>
      <c r="H28" s="224" t="s">
        <v>377</v>
      </c>
      <c r="I28" s="224"/>
      <c r="J28" s="224"/>
    </row>
    <row r="29" spans="1:10" ht="58.5" customHeight="1" thickBot="1" x14ac:dyDescent="0.4">
      <c r="A29" s="387" t="s">
        <v>385</v>
      </c>
      <c r="B29" s="380" t="s">
        <v>386</v>
      </c>
      <c r="C29" s="383" t="s">
        <v>387</v>
      </c>
      <c r="D29" s="229" t="s">
        <v>388</v>
      </c>
      <c r="E29" s="224" t="s">
        <v>314</v>
      </c>
      <c r="F29" s="224" t="s">
        <v>389</v>
      </c>
      <c r="G29" s="224">
        <v>20</v>
      </c>
      <c r="H29" s="224" t="s">
        <v>390</v>
      </c>
      <c r="I29" s="224"/>
      <c r="J29" s="224"/>
    </row>
    <row r="30" spans="1:10" ht="110.75" customHeight="1" thickBot="1" x14ac:dyDescent="0.4">
      <c r="A30" s="378"/>
      <c r="B30" s="381"/>
      <c r="C30" s="384"/>
      <c r="D30" s="223" t="s">
        <v>391</v>
      </c>
      <c r="E30" s="224" t="s">
        <v>314</v>
      </c>
      <c r="F30" s="224" t="s">
        <v>392</v>
      </c>
      <c r="G30" s="224">
        <v>10</v>
      </c>
      <c r="H30" s="224" t="s">
        <v>390</v>
      </c>
      <c r="I30" s="224"/>
      <c r="J30" s="224"/>
    </row>
    <row r="31" spans="1:10" ht="89.75" customHeight="1" thickBot="1" x14ac:dyDescent="0.4">
      <c r="A31" s="378"/>
      <c r="B31" s="382"/>
      <c r="C31" s="385"/>
      <c r="D31" s="223" t="s">
        <v>393</v>
      </c>
      <c r="E31" s="224" t="s">
        <v>314</v>
      </c>
      <c r="F31" s="224" t="s">
        <v>325</v>
      </c>
      <c r="G31" s="224">
        <v>7</v>
      </c>
      <c r="H31" s="224" t="s">
        <v>390</v>
      </c>
      <c r="I31" s="224"/>
      <c r="J31" s="224"/>
    </row>
    <row r="32" spans="1:10" ht="84.5" customHeight="1" thickBot="1" x14ac:dyDescent="0.4">
      <c r="A32" s="378"/>
      <c r="B32" s="224" t="s">
        <v>394</v>
      </c>
      <c r="C32" s="223" t="s">
        <v>395</v>
      </c>
      <c r="D32" s="223" t="s">
        <v>396</v>
      </c>
      <c r="E32" s="224" t="s">
        <v>314</v>
      </c>
      <c r="F32" s="224" t="s">
        <v>325</v>
      </c>
      <c r="G32" s="224">
        <v>50</v>
      </c>
      <c r="H32" s="224" t="s">
        <v>390</v>
      </c>
      <c r="I32" s="224"/>
      <c r="J32" s="224"/>
    </row>
    <row r="33" spans="1:10" ht="78.5" thickBot="1" x14ac:dyDescent="0.4">
      <c r="A33" s="378"/>
      <c r="B33" s="224" t="s">
        <v>397</v>
      </c>
      <c r="C33" s="223" t="s">
        <v>398</v>
      </c>
      <c r="D33" s="223" t="s">
        <v>399</v>
      </c>
      <c r="E33" s="224" t="s">
        <v>314</v>
      </c>
      <c r="F33" s="224" t="s">
        <v>359</v>
      </c>
      <c r="G33" s="224">
        <v>3</v>
      </c>
      <c r="H33" s="224" t="s">
        <v>390</v>
      </c>
      <c r="I33" s="224"/>
      <c r="J33" s="224"/>
    </row>
    <row r="34" spans="1:10" ht="65.5" thickBot="1" x14ac:dyDescent="0.4">
      <c r="A34" s="378"/>
      <c r="B34" s="224" t="s">
        <v>400</v>
      </c>
      <c r="C34" s="223" t="s">
        <v>401</v>
      </c>
      <c r="D34" s="223" t="s">
        <v>402</v>
      </c>
      <c r="E34" s="224" t="s">
        <v>314</v>
      </c>
      <c r="F34" s="224" t="s">
        <v>403</v>
      </c>
      <c r="G34" s="224">
        <v>3</v>
      </c>
      <c r="H34" s="224" t="s">
        <v>390</v>
      </c>
      <c r="I34" s="224"/>
      <c r="J34" s="224"/>
    </row>
    <row r="35" spans="1:10" ht="39.5" thickBot="1" x14ac:dyDescent="0.4">
      <c r="A35" s="387" t="s">
        <v>404</v>
      </c>
      <c r="B35" s="380" t="s">
        <v>405</v>
      </c>
      <c r="C35" s="383" t="s">
        <v>406</v>
      </c>
      <c r="D35" s="223" t="s">
        <v>407</v>
      </c>
      <c r="E35" s="224" t="s">
        <v>314</v>
      </c>
      <c r="F35" s="224" t="s">
        <v>325</v>
      </c>
      <c r="G35" s="224">
        <v>50</v>
      </c>
      <c r="H35" s="224" t="s">
        <v>408</v>
      </c>
      <c r="I35" s="224"/>
      <c r="J35" s="224"/>
    </row>
    <row r="36" spans="1:10" ht="97.25" customHeight="1" thickBot="1" x14ac:dyDescent="0.4">
      <c r="A36" s="378"/>
      <c r="B36" s="381"/>
      <c r="C36" s="384"/>
      <c r="D36" s="223" t="s">
        <v>409</v>
      </c>
      <c r="E36" s="224" t="s">
        <v>314</v>
      </c>
      <c r="F36" s="224" t="s">
        <v>325</v>
      </c>
      <c r="G36" s="224">
        <v>12</v>
      </c>
      <c r="H36" s="224" t="s">
        <v>408</v>
      </c>
      <c r="I36" s="224"/>
      <c r="J36" s="224"/>
    </row>
    <row r="37" spans="1:10" ht="70.5" customHeight="1" thickBot="1" x14ac:dyDescent="0.4">
      <c r="A37" s="378"/>
      <c r="B37" s="381"/>
      <c r="C37" s="384"/>
      <c r="D37" s="223" t="s">
        <v>410</v>
      </c>
      <c r="E37" s="224" t="s">
        <v>314</v>
      </c>
      <c r="F37" s="224" t="s">
        <v>338</v>
      </c>
      <c r="G37" s="224">
        <v>120</v>
      </c>
      <c r="H37" s="224" t="s">
        <v>408</v>
      </c>
      <c r="I37" s="224"/>
      <c r="J37" s="224"/>
    </row>
    <row r="38" spans="1:10" ht="50.15" customHeight="1" thickBot="1" x14ac:dyDescent="0.4">
      <c r="A38" s="378"/>
      <c r="B38" s="382"/>
      <c r="C38" s="385"/>
      <c r="D38" s="223" t="s">
        <v>411</v>
      </c>
      <c r="E38" s="224" t="s">
        <v>314</v>
      </c>
      <c r="F38" s="224" t="s">
        <v>338</v>
      </c>
      <c r="G38" s="224">
        <v>350</v>
      </c>
      <c r="H38" s="224" t="s">
        <v>412</v>
      </c>
      <c r="I38" s="224"/>
      <c r="J38" s="224"/>
    </row>
    <row r="39" spans="1:10" ht="48.65" customHeight="1" thickBot="1" x14ac:dyDescent="0.4">
      <c r="A39" s="378"/>
      <c r="B39" s="377" t="s">
        <v>413</v>
      </c>
      <c r="C39" s="383" t="s">
        <v>414</v>
      </c>
      <c r="D39" s="223" t="s">
        <v>415</v>
      </c>
      <c r="E39" s="224" t="s">
        <v>314</v>
      </c>
      <c r="F39" s="224" t="s">
        <v>325</v>
      </c>
      <c r="G39" s="224">
        <v>23</v>
      </c>
      <c r="H39" s="224" t="s">
        <v>408</v>
      </c>
      <c r="I39" s="224"/>
      <c r="J39" s="224"/>
    </row>
    <row r="40" spans="1:10" ht="92.25" customHeight="1" thickBot="1" x14ac:dyDescent="0.4">
      <c r="A40" s="378"/>
      <c r="B40" s="378"/>
      <c r="C40" s="384"/>
      <c r="D40" s="223" t="s">
        <v>416</v>
      </c>
      <c r="E40" s="224" t="s">
        <v>314</v>
      </c>
      <c r="F40" s="224" t="s">
        <v>359</v>
      </c>
      <c r="G40" s="224">
        <v>8</v>
      </c>
      <c r="H40" s="224" t="s">
        <v>408</v>
      </c>
      <c r="I40" s="224"/>
      <c r="J40" s="224"/>
    </row>
    <row r="41" spans="1:10" ht="78.650000000000006" customHeight="1" thickBot="1" x14ac:dyDescent="0.4">
      <c r="A41" s="378"/>
      <c r="B41" s="378"/>
      <c r="C41" s="384"/>
      <c r="D41" s="223" t="s">
        <v>417</v>
      </c>
      <c r="E41" s="224" t="s">
        <v>314</v>
      </c>
      <c r="F41" s="224" t="s">
        <v>325</v>
      </c>
      <c r="G41" s="224">
        <v>6</v>
      </c>
      <c r="H41" s="224" t="s">
        <v>408</v>
      </c>
      <c r="I41" s="224"/>
      <c r="J41" s="224"/>
    </row>
    <row r="42" spans="1:10" ht="73.5" customHeight="1" thickBot="1" x14ac:dyDescent="0.4">
      <c r="A42" s="378"/>
      <c r="B42" s="378"/>
      <c r="C42" s="384"/>
      <c r="D42" s="223" t="s">
        <v>418</v>
      </c>
      <c r="E42" s="224" t="s">
        <v>314</v>
      </c>
      <c r="F42" s="224" t="s">
        <v>325</v>
      </c>
      <c r="G42" s="224">
        <v>2</v>
      </c>
      <c r="H42" s="224" t="s">
        <v>408</v>
      </c>
      <c r="I42" s="224"/>
      <c r="J42" s="224"/>
    </row>
    <row r="43" spans="1:10" ht="101.15" customHeight="1" thickBot="1" x14ac:dyDescent="0.4">
      <c r="A43" s="378"/>
      <c r="B43" s="378"/>
      <c r="C43" s="384"/>
      <c r="D43" s="223" t="s">
        <v>419</v>
      </c>
      <c r="E43" s="224" t="s">
        <v>314</v>
      </c>
      <c r="F43" s="224" t="s">
        <v>325</v>
      </c>
      <c r="G43" s="224">
        <v>6</v>
      </c>
      <c r="H43" s="224" t="s">
        <v>408</v>
      </c>
      <c r="I43" s="224"/>
      <c r="J43" s="224"/>
    </row>
    <row r="44" spans="1:10" ht="89.75" customHeight="1" thickBot="1" x14ac:dyDescent="0.4">
      <c r="A44" s="378"/>
      <c r="B44" s="386"/>
      <c r="C44" s="385"/>
      <c r="D44" s="223" t="s">
        <v>420</v>
      </c>
      <c r="E44" s="224" t="s">
        <v>314</v>
      </c>
      <c r="F44" s="224" t="s">
        <v>325</v>
      </c>
      <c r="G44" s="224">
        <v>2</v>
      </c>
      <c r="H44" s="224" t="s">
        <v>408</v>
      </c>
      <c r="I44" s="224"/>
      <c r="J44" s="224"/>
    </row>
    <row r="45" spans="1:10" ht="110.15" customHeight="1" thickBot="1" x14ac:dyDescent="0.4">
      <c r="A45" s="378"/>
      <c r="B45" s="377" t="s">
        <v>421</v>
      </c>
      <c r="C45" s="383" t="s">
        <v>422</v>
      </c>
      <c r="D45" s="223" t="s">
        <v>423</v>
      </c>
      <c r="E45" s="224" t="s">
        <v>314</v>
      </c>
      <c r="F45" s="224" t="s">
        <v>325</v>
      </c>
      <c r="G45" s="224">
        <v>20</v>
      </c>
      <c r="H45" s="224" t="s">
        <v>408</v>
      </c>
      <c r="I45" s="224"/>
      <c r="J45" s="224"/>
    </row>
    <row r="46" spans="1:10" ht="50.75" customHeight="1" thickBot="1" x14ac:dyDescent="0.4">
      <c r="A46" s="378"/>
      <c r="B46" s="386"/>
      <c r="C46" s="385"/>
      <c r="D46" s="223" t="s">
        <v>424</v>
      </c>
      <c r="E46" s="224" t="s">
        <v>314</v>
      </c>
      <c r="F46" s="224" t="s">
        <v>325</v>
      </c>
      <c r="G46" s="224">
        <v>500</v>
      </c>
      <c r="H46" s="224" t="s">
        <v>408</v>
      </c>
      <c r="I46" s="224"/>
      <c r="J46" s="224"/>
    </row>
    <row r="47" spans="1:10" ht="66.650000000000006" customHeight="1" thickBot="1" x14ac:dyDescent="0.4">
      <c r="A47" s="378"/>
      <c r="B47" s="224" t="s">
        <v>425</v>
      </c>
      <c r="C47" s="223" t="s">
        <v>426</v>
      </c>
      <c r="D47" s="223" t="s">
        <v>427</v>
      </c>
      <c r="E47" s="224" t="s">
        <v>314</v>
      </c>
      <c r="F47" s="224" t="s">
        <v>325</v>
      </c>
      <c r="G47" s="224">
        <v>13</v>
      </c>
      <c r="H47" s="224" t="s">
        <v>412</v>
      </c>
      <c r="I47" s="224"/>
      <c r="J47" s="224"/>
    </row>
    <row r="48" spans="1:10" ht="64.5" customHeight="1" thickBot="1" x14ac:dyDescent="0.4">
      <c r="A48" s="378"/>
      <c r="B48" s="224" t="s">
        <v>428</v>
      </c>
      <c r="C48" s="223" t="s">
        <v>429</v>
      </c>
      <c r="D48" s="223" t="s">
        <v>430</v>
      </c>
      <c r="E48" s="224" t="s">
        <v>314</v>
      </c>
      <c r="F48" s="224" t="s">
        <v>325</v>
      </c>
      <c r="G48" s="224">
        <v>175</v>
      </c>
      <c r="H48" s="224" t="s">
        <v>412</v>
      </c>
      <c r="I48" s="224"/>
      <c r="J48" s="224"/>
    </row>
    <row r="51" spans="1:1" x14ac:dyDescent="0.35">
      <c r="A51" s="225"/>
    </row>
    <row r="52" spans="1:1" x14ac:dyDescent="0.35">
      <c r="A52" s="226"/>
    </row>
    <row r="53" spans="1:1" x14ac:dyDescent="0.35">
      <c r="A53" s="227"/>
    </row>
    <row r="54" spans="1:1" x14ac:dyDescent="0.35">
      <c r="A54" s="225"/>
    </row>
    <row r="55" spans="1:1" x14ac:dyDescent="0.35">
      <c r="A55" s="225"/>
    </row>
    <row r="56" spans="1:1" x14ac:dyDescent="0.35">
      <c r="A56" s="228"/>
    </row>
    <row r="57" spans="1:1" x14ac:dyDescent="0.35">
      <c r="A57" s="228"/>
    </row>
  </sheetData>
  <mergeCells count="28">
    <mergeCell ref="A35:A48"/>
    <mergeCell ref="B35:B38"/>
    <mergeCell ref="C35:C38"/>
    <mergeCell ref="B39:B44"/>
    <mergeCell ref="C39:C44"/>
    <mergeCell ref="B45:B46"/>
    <mergeCell ref="C45:C46"/>
    <mergeCell ref="A29:A34"/>
    <mergeCell ref="B29:B31"/>
    <mergeCell ref="C29:C31"/>
    <mergeCell ref="A24:A28"/>
    <mergeCell ref="B24:B26"/>
    <mergeCell ref="C24:C26"/>
    <mergeCell ref="B27:B28"/>
    <mergeCell ref="C27:C28"/>
    <mergeCell ref="A2:A23"/>
    <mergeCell ref="B2:B9"/>
    <mergeCell ref="C2:C9"/>
    <mergeCell ref="B10:B11"/>
    <mergeCell ref="C10:C11"/>
    <mergeCell ref="B12:B13"/>
    <mergeCell ref="C12:C13"/>
    <mergeCell ref="B14:B15"/>
    <mergeCell ref="C14:C15"/>
    <mergeCell ref="B16:B19"/>
    <mergeCell ref="C16:C19"/>
    <mergeCell ref="B21:B23"/>
    <mergeCell ref="C21:C23"/>
  </mergeCells>
  <pageMargins left="0.7" right="0.7" top="0.75" bottom="0.75" header="0.3" footer="0.3"/>
  <pageSetup paperSize="9" orientation="portrait" horizontalDpi="300" verticalDpi="300" r:id="rId1"/>
  <headerFooter>
    <oddHeader>&amp;L&amp;G</oddHeader>
    <oddFooter>&amp;L&amp;8MOD.PN.FRM.057.PT.V04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9"/>
  <sheetViews>
    <sheetView view="pageLayout" zoomScaleNormal="100" workbookViewId="0">
      <selection activeCell="C20" sqref="C20"/>
    </sheetView>
  </sheetViews>
  <sheetFormatPr defaultRowHeight="14.5" x14ac:dyDescent="0.35"/>
  <cols>
    <col min="1" max="1" width="48.81640625" customWidth="1"/>
    <col min="2" max="2" width="30.1796875" customWidth="1"/>
  </cols>
  <sheetData>
    <row r="1" spans="1:8" x14ac:dyDescent="0.35">
      <c r="A1" s="1" t="s">
        <v>4</v>
      </c>
      <c r="B1" s="2" t="s">
        <v>5</v>
      </c>
      <c r="C1" s="2" t="s">
        <v>6</v>
      </c>
      <c r="D1" s="2" t="s">
        <v>431</v>
      </c>
      <c r="E1" s="2" t="s">
        <v>432</v>
      </c>
      <c r="F1" s="2" t="s">
        <v>433</v>
      </c>
      <c r="G1" s="2" t="s">
        <v>434</v>
      </c>
      <c r="H1" s="2" t="s">
        <v>435</v>
      </c>
    </row>
    <row r="2" spans="1:8" x14ac:dyDescent="0.35">
      <c r="A2" t="s">
        <v>436</v>
      </c>
      <c r="B2" t="s">
        <v>437</v>
      </c>
      <c r="C2" t="s">
        <v>438</v>
      </c>
      <c r="D2" t="s">
        <v>439</v>
      </c>
      <c r="E2" t="s">
        <v>440</v>
      </c>
      <c r="F2" t="s">
        <v>441</v>
      </c>
      <c r="G2" s="3" t="s">
        <v>214</v>
      </c>
      <c r="H2" t="s">
        <v>442</v>
      </c>
    </row>
    <row r="3" spans="1:8" x14ac:dyDescent="0.35">
      <c r="A3" t="s">
        <v>443</v>
      </c>
      <c r="B3" t="s">
        <v>444</v>
      </c>
      <c r="C3" t="s">
        <v>445</v>
      </c>
      <c r="D3" t="s">
        <v>446</v>
      </c>
      <c r="E3" t="s">
        <v>447</v>
      </c>
      <c r="F3" t="s">
        <v>448</v>
      </c>
      <c r="G3" t="s">
        <v>215</v>
      </c>
      <c r="H3" t="s">
        <v>449</v>
      </c>
    </row>
    <row r="4" spans="1:8" x14ac:dyDescent="0.35">
      <c r="A4" t="s">
        <v>450</v>
      </c>
      <c r="B4" t="s">
        <v>451</v>
      </c>
      <c r="C4" t="s">
        <v>452</v>
      </c>
      <c r="D4" t="s">
        <v>453</v>
      </c>
      <c r="E4" t="s">
        <v>454</v>
      </c>
      <c r="F4" t="s">
        <v>455</v>
      </c>
      <c r="H4" t="s">
        <v>456</v>
      </c>
    </row>
    <row r="5" spans="1:8" x14ac:dyDescent="0.35">
      <c r="B5" t="s">
        <v>457</v>
      </c>
      <c r="C5" t="s">
        <v>458</v>
      </c>
      <c r="D5" t="s">
        <v>459</v>
      </c>
      <c r="E5" t="s">
        <v>460</v>
      </c>
      <c r="F5" t="s">
        <v>461</v>
      </c>
      <c r="H5" t="s">
        <v>462</v>
      </c>
    </row>
    <row r="6" spans="1:8" x14ac:dyDescent="0.35">
      <c r="B6" t="s">
        <v>463</v>
      </c>
      <c r="C6" t="s">
        <v>464</v>
      </c>
      <c r="D6" t="s">
        <v>465</v>
      </c>
      <c r="E6" t="s">
        <v>466</v>
      </c>
      <c r="F6" t="s">
        <v>467</v>
      </c>
      <c r="H6" t="s">
        <v>468</v>
      </c>
    </row>
    <row r="7" spans="1:8" x14ac:dyDescent="0.35">
      <c r="B7" t="s">
        <v>469</v>
      </c>
      <c r="C7" t="s">
        <v>470</v>
      </c>
      <c r="D7" t="s">
        <v>471</v>
      </c>
      <c r="E7" t="s">
        <v>472</v>
      </c>
      <c r="F7" t="s">
        <v>473</v>
      </c>
      <c r="H7" t="s">
        <v>474</v>
      </c>
    </row>
    <row r="8" spans="1:8" x14ac:dyDescent="0.35">
      <c r="B8" t="s">
        <v>475</v>
      </c>
      <c r="C8" t="s">
        <v>476</v>
      </c>
      <c r="D8" t="s">
        <v>477</v>
      </c>
      <c r="E8" t="s">
        <v>478</v>
      </c>
      <c r="F8" t="s">
        <v>479</v>
      </c>
      <c r="H8" t="s">
        <v>480</v>
      </c>
    </row>
    <row r="9" spans="1:8" x14ac:dyDescent="0.35">
      <c r="B9" t="s">
        <v>481</v>
      </c>
      <c r="C9" t="s">
        <v>482</v>
      </c>
      <c r="E9" t="s">
        <v>483</v>
      </c>
      <c r="F9" t="s">
        <v>484</v>
      </c>
    </row>
    <row r="10" spans="1:8" x14ac:dyDescent="0.35">
      <c r="B10" t="s">
        <v>485</v>
      </c>
      <c r="C10" t="s">
        <v>486</v>
      </c>
      <c r="E10" t="s">
        <v>487</v>
      </c>
      <c r="F10" t="s">
        <v>488</v>
      </c>
    </row>
    <row r="11" spans="1:8" x14ac:dyDescent="0.35">
      <c r="B11" t="s">
        <v>489</v>
      </c>
      <c r="C11" t="s">
        <v>490</v>
      </c>
      <c r="E11" t="s">
        <v>491</v>
      </c>
      <c r="F11" t="s">
        <v>492</v>
      </c>
    </row>
    <row r="12" spans="1:8" x14ac:dyDescent="0.35">
      <c r="B12" t="s">
        <v>493</v>
      </c>
      <c r="C12" t="s">
        <v>494</v>
      </c>
      <c r="E12" t="s">
        <v>495</v>
      </c>
      <c r="F12" t="s">
        <v>496</v>
      </c>
    </row>
    <row r="13" spans="1:8" x14ac:dyDescent="0.35">
      <c r="B13" t="s">
        <v>497</v>
      </c>
      <c r="C13" t="s">
        <v>498</v>
      </c>
      <c r="E13" t="s">
        <v>499</v>
      </c>
      <c r="F13" t="s">
        <v>500</v>
      </c>
    </row>
    <row r="14" spans="1:8" x14ac:dyDescent="0.35">
      <c r="C14" t="s">
        <v>501</v>
      </c>
      <c r="E14" t="s">
        <v>502</v>
      </c>
      <c r="F14" t="s">
        <v>503</v>
      </c>
    </row>
    <row r="15" spans="1:8" x14ac:dyDescent="0.35">
      <c r="C15" t="s">
        <v>811</v>
      </c>
      <c r="E15" t="s">
        <v>504</v>
      </c>
      <c r="F15" t="s">
        <v>505</v>
      </c>
    </row>
    <row r="16" spans="1:8" x14ac:dyDescent="0.35">
      <c r="C16" t="s">
        <v>812</v>
      </c>
      <c r="E16" t="s">
        <v>506</v>
      </c>
      <c r="F16" t="s">
        <v>507</v>
      </c>
    </row>
    <row r="17" spans="3:6" x14ac:dyDescent="0.35">
      <c r="C17" t="s">
        <v>813</v>
      </c>
      <c r="E17" t="s">
        <v>508</v>
      </c>
      <c r="F17" t="s">
        <v>509</v>
      </c>
    </row>
    <row r="18" spans="3:6" x14ac:dyDescent="0.35">
      <c r="E18" t="s">
        <v>510</v>
      </c>
      <c r="F18" t="s">
        <v>511</v>
      </c>
    </row>
    <row r="19" spans="3:6" x14ac:dyDescent="0.35">
      <c r="E19" t="s">
        <v>512</v>
      </c>
      <c r="F19" t="s">
        <v>513</v>
      </c>
    </row>
    <row r="20" spans="3:6" x14ac:dyDescent="0.35">
      <c r="E20" t="s">
        <v>514</v>
      </c>
      <c r="F20" t="s">
        <v>515</v>
      </c>
    </row>
    <row r="21" spans="3:6" x14ac:dyDescent="0.35">
      <c r="E21" t="s">
        <v>516</v>
      </c>
      <c r="F21" t="s">
        <v>517</v>
      </c>
    </row>
    <row r="22" spans="3:6" x14ac:dyDescent="0.35">
      <c r="E22" t="s">
        <v>518</v>
      </c>
      <c r="F22" t="s">
        <v>519</v>
      </c>
    </row>
    <row r="23" spans="3:6" x14ac:dyDescent="0.35">
      <c r="E23" t="s">
        <v>520</v>
      </c>
      <c r="F23" t="s">
        <v>521</v>
      </c>
    </row>
    <row r="24" spans="3:6" x14ac:dyDescent="0.35">
      <c r="E24" t="s">
        <v>465</v>
      </c>
      <c r="F24" t="s">
        <v>522</v>
      </c>
    </row>
    <row r="25" spans="3:6" x14ac:dyDescent="0.35">
      <c r="E25" t="s">
        <v>471</v>
      </c>
      <c r="F25" t="s">
        <v>523</v>
      </c>
    </row>
    <row r="26" spans="3:6" x14ac:dyDescent="0.35">
      <c r="E26" t="s">
        <v>477</v>
      </c>
      <c r="F26" t="s">
        <v>524</v>
      </c>
    </row>
    <row r="27" spans="3:6" x14ac:dyDescent="0.35">
      <c r="F27" t="s">
        <v>525</v>
      </c>
    </row>
    <row r="28" spans="3:6" x14ac:dyDescent="0.35">
      <c r="F28" t="s">
        <v>526</v>
      </c>
    </row>
    <row r="29" spans="3:6" x14ac:dyDescent="0.35">
      <c r="F29" t="s">
        <v>527</v>
      </c>
    </row>
    <row r="30" spans="3:6" x14ac:dyDescent="0.35">
      <c r="F30" t="s">
        <v>528</v>
      </c>
    </row>
    <row r="31" spans="3:6" x14ac:dyDescent="0.35">
      <c r="F31" t="s">
        <v>529</v>
      </c>
    </row>
    <row r="32" spans="3:6" x14ac:dyDescent="0.35">
      <c r="F32" t="s">
        <v>530</v>
      </c>
    </row>
    <row r="33" spans="6:6" x14ac:dyDescent="0.35">
      <c r="F33" t="s">
        <v>531</v>
      </c>
    </row>
    <row r="34" spans="6:6" x14ac:dyDescent="0.35">
      <c r="F34" t="s">
        <v>532</v>
      </c>
    </row>
    <row r="35" spans="6:6" x14ac:dyDescent="0.35">
      <c r="F35" t="s">
        <v>533</v>
      </c>
    </row>
    <row r="36" spans="6:6" x14ac:dyDescent="0.35">
      <c r="F36" t="s">
        <v>534</v>
      </c>
    </row>
    <row r="37" spans="6:6" x14ac:dyDescent="0.35">
      <c r="F37" t="s">
        <v>535</v>
      </c>
    </row>
    <row r="38" spans="6:6" x14ac:dyDescent="0.35">
      <c r="F38" t="s">
        <v>536</v>
      </c>
    </row>
    <row r="39" spans="6:6" x14ac:dyDescent="0.35">
      <c r="F39" t="s">
        <v>537</v>
      </c>
    </row>
    <row r="40" spans="6:6" x14ac:dyDescent="0.35">
      <c r="F40" t="s">
        <v>538</v>
      </c>
    </row>
    <row r="41" spans="6:6" x14ac:dyDescent="0.35">
      <c r="F41" t="s">
        <v>539</v>
      </c>
    </row>
    <row r="42" spans="6:6" x14ac:dyDescent="0.35">
      <c r="F42" t="s">
        <v>540</v>
      </c>
    </row>
    <row r="43" spans="6:6" x14ac:dyDescent="0.35">
      <c r="F43" t="s">
        <v>541</v>
      </c>
    </row>
    <row r="44" spans="6:6" x14ac:dyDescent="0.35">
      <c r="F44" t="s">
        <v>542</v>
      </c>
    </row>
    <row r="45" spans="6:6" x14ac:dyDescent="0.35">
      <c r="F45" t="s">
        <v>543</v>
      </c>
    </row>
    <row r="46" spans="6:6" x14ac:dyDescent="0.35">
      <c r="F46" t="s">
        <v>544</v>
      </c>
    </row>
    <row r="47" spans="6:6" x14ac:dyDescent="0.35">
      <c r="F47" t="s">
        <v>545</v>
      </c>
    </row>
    <row r="48" spans="6:6" x14ac:dyDescent="0.35">
      <c r="F48" t="s">
        <v>546</v>
      </c>
    </row>
    <row r="49" spans="6:6" x14ac:dyDescent="0.35">
      <c r="F49" t="s">
        <v>547</v>
      </c>
    </row>
    <row r="50" spans="6:6" x14ac:dyDescent="0.35">
      <c r="F50" t="s">
        <v>548</v>
      </c>
    </row>
    <row r="51" spans="6:6" x14ac:dyDescent="0.35">
      <c r="F51" t="s">
        <v>549</v>
      </c>
    </row>
    <row r="52" spans="6:6" x14ac:dyDescent="0.35">
      <c r="F52" t="s">
        <v>550</v>
      </c>
    </row>
    <row r="53" spans="6:6" x14ac:dyDescent="0.35">
      <c r="F53" t="s">
        <v>551</v>
      </c>
    </row>
    <row r="54" spans="6:6" x14ac:dyDescent="0.35">
      <c r="F54" t="s">
        <v>552</v>
      </c>
    </row>
    <row r="55" spans="6:6" x14ac:dyDescent="0.35">
      <c r="F55" t="s">
        <v>553</v>
      </c>
    </row>
    <row r="56" spans="6:6" x14ac:dyDescent="0.35">
      <c r="F56" t="s">
        <v>554</v>
      </c>
    </row>
    <row r="57" spans="6:6" x14ac:dyDescent="0.35">
      <c r="F57" t="s">
        <v>555</v>
      </c>
    </row>
    <row r="58" spans="6:6" x14ac:dyDescent="0.35">
      <c r="F58" t="s">
        <v>556</v>
      </c>
    </row>
    <row r="59" spans="6:6" x14ac:dyDescent="0.35">
      <c r="F59" t="s">
        <v>557</v>
      </c>
    </row>
    <row r="60" spans="6:6" x14ac:dyDescent="0.35">
      <c r="F60" t="s">
        <v>558</v>
      </c>
    </row>
    <row r="61" spans="6:6" x14ac:dyDescent="0.35">
      <c r="F61" t="s">
        <v>559</v>
      </c>
    </row>
    <row r="62" spans="6:6" x14ac:dyDescent="0.35">
      <c r="F62" t="s">
        <v>560</v>
      </c>
    </row>
    <row r="63" spans="6:6" x14ac:dyDescent="0.35">
      <c r="F63" t="s">
        <v>561</v>
      </c>
    </row>
    <row r="64" spans="6:6" x14ac:dyDescent="0.35">
      <c r="F64" t="s">
        <v>562</v>
      </c>
    </row>
    <row r="65" spans="6:6" x14ac:dyDescent="0.35">
      <c r="F65" t="s">
        <v>563</v>
      </c>
    </row>
    <row r="66" spans="6:6" x14ac:dyDescent="0.35">
      <c r="F66" t="s">
        <v>564</v>
      </c>
    </row>
    <row r="67" spans="6:6" x14ac:dyDescent="0.35">
      <c r="F67" t="s">
        <v>565</v>
      </c>
    </row>
    <row r="68" spans="6:6" x14ac:dyDescent="0.35">
      <c r="F68" t="s">
        <v>566</v>
      </c>
    </row>
    <row r="69" spans="6:6" x14ac:dyDescent="0.35">
      <c r="F69" t="s">
        <v>567</v>
      </c>
    </row>
    <row r="70" spans="6:6" x14ac:dyDescent="0.35">
      <c r="F70" t="s">
        <v>568</v>
      </c>
    </row>
    <row r="71" spans="6:6" x14ac:dyDescent="0.35">
      <c r="F71" t="s">
        <v>569</v>
      </c>
    </row>
    <row r="72" spans="6:6" x14ac:dyDescent="0.35">
      <c r="F72" t="s">
        <v>570</v>
      </c>
    </row>
    <row r="73" spans="6:6" x14ac:dyDescent="0.35">
      <c r="F73" t="s">
        <v>571</v>
      </c>
    </row>
    <row r="74" spans="6:6" x14ac:dyDescent="0.35">
      <c r="F74" t="s">
        <v>572</v>
      </c>
    </row>
    <row r="75" spans="6:6" x14ac:dyDescent="0.35">
      <c r="F75" t="s">
        <v>573</v>
      </c>
    </row>
    <row r="76" spans="6:6" x14ac:dyDescent="0.35">
      <c r="F76" t="s">
        <v>574</v>
      </c>
    </row>
    <row r="77" spans="6:6" x14ac:dyDescent="0.35">
      <c r="F77" t="s">
        <v>575</v>
      </c>
    </row>
    <row r="78" spans="6:6" x14ac:dyDescent="0.35">
      <c r="F78" t="s">
        <v>576</v>
      </c>
    </row>
    <row r="79" spans="6:6" x14ac:dyDescent="0.35">
      <c r="F79" t="s">
        <v>577</v>
      </c>
    </row>
    <row r="80" spans="6:6" x14ac:dyDescent="0.35">
      <c r="F80" t="s">
        <v>578</v>
      </c>
    </row>
    <row r="81" spans="6:6" x14ac:dyDescent="0.35">
      <c r="F81" t="s">
        <v>579</v>
      </c>
    </row>
    <row r="82" spans="6:6" x14ac:dyDescent="0.35">
      <c r="F82" t="s">
        <v>580</v>
      </c>
    </row>
    <row r="83" spans="6:6" x14ac:dyDescent="0.35">
      <c r="F83" t="s">
        <v>581</v>
      </c>
    </row>
    <row r="84" spans="6:6" x14ac:dyDescent="0.35">
      <c r="F84" t="s">
        <v>582</v>
      </c>
    </row>
    <row r="85" spans="6:6" x14ac:dyDescent="0.35">
      <c r="F85" t="s">
        <v>583</v>
      </c>
    </row>
    <row r="86" spans="6:6" x14ac:dyDescent="0.35">
      <c r="F86" t="s">
        <v>584</v>
      </c>
    </row>
    <row r="87" spans="6:6" x14ac:dyDescent="0.35">
      <c r="F87" t="s">
        <v>585</v>
      </c>
    </row>
    <row r="88" spans="6:6" x14ac:dyDescent="0.35">
      <c r="F88" t="s">
        <v>586</v>
      </c>
    </row>
    <row r="89" spans="6:6" x14ac:dyDescent="0.35">
      <c r="F89" t="s">
        <v>587</v>
      </c>
    </row>
    <row r="90" spans="6:6" x14ac:dyDescent="0.35">
      <c r="F90" t="s">
        <v>588</v>
      </c>
    </row>
    <row r="91" spans="6:6" x14ac:dyDescent="0.35">
      <c r="F91" t="s">
        <v>589</v>
      </c>
    </row>
    <row r="92" spans="6:6" x14ac:dyDescent="0.35">
      <c r="F92" t="s">
        <v>590</v>
      </c>
    </row>
    <row r="93" spans="6:6" x14ac:dyDescent="0.35">
      <c r="F93" t="s">
        <v>591</v>
      </c>
    </row>
    <row r="94" spans="6:6" x14ac:dyDescent="0.35">
      <c r="F94" t="s">
        <v>592</v>
      </c>
    </row>
    <row r="95" spans="6:6" x14ac:dyDescent="0.35">
      <c r="F95" t="s">
        <v>593</v>
      </c>
    </row>
    <row r="96" spans="6:6" x14ac:dyDescent="0.35">
      <c r="F96" t="s">
        <v>594</v>
      </c>
    </row>
    <row r="97" spans="6:6" x14ac:dyDescent="0.35">
      <c r="F97" t="s">
        <v>595</v>
      </c>
    </row>
    <row r="98" spans="6:6" x14ac:dyDescent="0.35">
      <c r="F98" t="s">
        <v>596</v>
      </c>
    </row>
    <row r="99" spans="6:6" x14ac:dyDescent="0.35">
      <c r="F99" t="s">
        <v>597</v>
      </c>
    </row>
    <row r="100" spans="6:6" x14ac:dyDescent="0.35">
      <c r="F100" t="s">
        <v>598</v>
      </c>
    </row>
    <row r="101" spans="6:6" x14ac:dyDescent="0.35">
      <c r="F101" t="s">
        <v>599</v>
      </c>
    </row>
    <row r="102" spans="6:6" x14ac:dyDescent="0.35">
      <c r="F102" t="s">
        <v>600</v>
      </c>
    </row>
    <row r="103" spans="6:6" x14ac:dyDescent="0.35">
      <c r="F103" t="s">
        <v>601</v>
      </c>
    </row>
    <row r="104" spans="6:6" x14ac:dyDescent="0.35">
      <c r="F104" t="s">
        <v>602</v>
      </c>
    </row>
    <row r="105" spans="6:6" x14ac:dyDescent="0.35">
      <c r="F105" t="s">
        <v>603</v>
      </c>
    </row>
    <row r="106" spans="6:6" x14ac:dyDescent="0.35">
      <c r="F106" t="s">
        <v>604</v>
      </c>
    </row>
    <row r="107" spans="6:6" x14ac:dyDescent="0.35">
      <c r="F107" t="s">
        <v>605</v>
      </c>
    </row>
    <row r="108" spans="6:6" x14ac:dyDescent="0.35">
      <c r="F108" t="s">
        <v>606</v>
      </c>
    </row>
    <row r="109" spans="6:6" x14ac:dyDescent="0.35">
      <c r="F109" t="s">
        <v>607</v>
      </c>
    </row>
    <row r="110" spans="6:6" x14ac:dyDescent="0.35">
      <c r="F110" t="s">
        <v>608</v>
      </c>
    </row>
    <row r="111" spans="6:6" x14ac:dyDescent="0.35">
      <c r="F111" t="s">
        <v>609</v>
      </c>
    </row>
    <row r="112" spans="6:6" x14ac:dyDescent="0.35">
      <c r="F112" t="s">
        <v>610</v>
      </c>
    </row>
    <row r="113" spans="6:6" x14ac:dyDescent="0.35">
      <c r="F113" t="s">
        <v>611</v>
      </c>
    </row>
    <row r="114" spans="6:6" x14ac:dyDescent="0.35">
      <c r="F114" t="s">
        <v>612</v>
      </c>
    </row>
    <row r="115" spans="6:6" x14ac:dyDescent="0.35">
      <c r="F115" t="s">
        <v>613</v>
      </c>
    </row>
    <row r="116" spans="6:6" x14ac:dyDescent="0.35">
      <c r="F116" t="s">
        <v>614</v>
      </c>
    </row>
    <row r="117" spans="6:6" x14ac:dyDescent="0.35">
      <c r="F117" t="s">
        <v>615</v>
      </c>
    </row>
    <row r="118" spans="6:6" x14ac:dyDescent="0.35">
      <c r="F118" t="s">
        <v>616</v>
      </c>
    </row>
    <row r="119" spans="6:6" x14ac:dyDescent="0.35">
      <c r="F119" t="s">
        <v>617</v>
      </c>
    </row>
    <row r="120" spans="6:6" x14ac:dyDescent="0.35">
      <c r="F120" t="s">
        <v>618</v>
      </c>
    </row>
    <row r="121" spans="6:6" x14ac:dyDescent="0.35">
      <c r="F121" t="s">
        <v>619</v>
      </c>
    </row>
    <row r="122" spans="6:6" x14ac:dyDescent="0.35">
      <c r="F122" t="s">
        <v>620</v>
      </c>
    </row>
    <row r="123" spans="6:6" x14ac:dyDescent="0.35">
      <c r="F123" t="s">
        <v>621</v>
      </c>
    </row>
    <row r="124" spans="6:6" x14ac:dyDescent="0.35">
      <c r="F124" t="s">
        <v>622</v>
      </c>
    </row>
    <row r="125" spans="6:6" x14ac:dyDescent="0.35">
      <c r="F125" t="s">
        <v>623</v>
      </c>
    </row>
    <row r="126" spans="6:6" x14ac:dyDescent="0.35">
      <c r="F126" t="s">
        <v>624</v>
      </c>
    </row>
    <row r="127" spans="6:6" x14ac:dyDescent="0.35">
      <c r="F127" t="s">
        <v>625</v>
      </c>
    </row>
    <row r="128" spans="6:6" x14ac:dyDescent="0.35">
      <c r="F128" t="s">
        <v>626</v>
      </c>
    </row>
    <row r="129" spans="6:6" x14ac:dyDescent="0.35">
      <c r="F129" t="s">
        <v>627</v>
      </c>
    </row>
    <row r="130" spans="6:6" x14ac:dyDescent="0.35">
      <c r="F130" t="s">
        <v>628</v>
      </c>
    </row>
    <row r="131" spans="6:6" x14ac:dyDescent="0.35">
      <c r="F131" t="s">
        <v>629</v>
      </c>
    </row>
    <row r="132" spans="6:6" x14ac:dyDescent="0.35">
      <c r="F132" t="s">
        <v>630</v>
      </c>
    </row>
    <row r="133" spans="6:6" x14ac:dyDescent="0.35">
      <c r="F133" t="s">
        <v>631</v>
      </c>
    </row>
    <row r="134" spans="6:6" x14ac:dyDescent="0.35">
      <c r="F134" t="s">
        <v>632</v>
      </c>
    </row>
    <row r="135" spans="6:6" x14ac:dyDescent="0.35">
      <c r="F135" t="s">
        <v>633</v>
      </c>
    </row>
    <row r="136" spans="6:6" x14ac:dyDescent="0.35">
      <c r="F136" t="s">
        <v>634</v>
      </c>
    </row>
    <row r="137" spans="6:6" x14ac:dyDescent="0.35">
      <c r="F137" t="s">
        <v>635</v>
      </c>
    </row>
    <row r="138" spans="6:6" x14ac:dyDescent="0.35">
      <c r="F138" t="s">
        <v>636</v>
      </c>
    </row>
    <row r="139" spans="6:6" x14ac:dyDescent="0.35">
      <c r="F139" t="s">
        <v>637</v>
      </c>
    </row>
    <row r="140" spans="6:6" x14ac:dyDescent="0.35">
      <c r="F140" t="s">
        <v>638</v>
      </c>
    </row>
    <row r="141" spans="6:6" x14ac:dyDescent="0.35">
      <c r="F141" t="s">
        <v>639</v>
      </c>
    </row>
    <row r="142" spans="6:6" x14ac:dyDescent="0.35">
      <c r="F142" t="s">
        <v>640</v>
      </c>
    </row>
    <row r="143" spans="6:6" x14ac:dyDescent="0.35">
      <c r="F143" t="s">
        <v>641</v>
      </c>
    </row>
    <row r="144" spans="6:6" x14ac:dyDescent="0.35">
      <c r="F144" t="s">
        <v>642</v>
      </c>
    </row>
    <row r="145" spans="6:6" x14ac:dyDescent="0.35">
      <c r="F145" t="s">
        <v>643</v>
      </c>
    </row>
    <row r="146" spans="6:6" x14ac:dyDescent="0.35">
      <c r="F146" t="s">
        <v>644</v>
      </c>
    </row>
    <row r="147" spans="6:6" x14ac:dyDescent="0.35">
      <c r="F147" t="s">
        <v>645</v>
      </c>
    </row>
    <row r="148" spans="6:6" x14ac:dyDescent="0.35">
      <c r="F148" t="s">
        <v>646</v>
      </c>
    </row>
    <row r="149" spans="6:6" x14ac:dyDescent="0.35">
      <c r="F149" t="s">
        <v>647</v>
      </c>
    </row>
    <row r="150" spans="6:6" x14ac:dyDescent="0.35">
      <c r="F150" t="s">
        <v>648</v>
      </c>
    </row>
    <row r="151" spans="6:6" x14ac:dyDescent="0.35">
      <c r="F151" t="s">
        <v>649</v>
      </c>
    </row>
    <row r="152" spans="6:6" x14ac:dyDescent="0.35">
      <c r="F152" t="s">
        <v>650</v>
      </c>
    </row>
    <row r="153" spans="6:6" x14ac:dyDescent="0.35">
      <c r="F153" t="s">
        <v>651</v>
      </c>
    </row>
    <row r="154" spans="6:6" x14ac:dyDescent="0.35">
      <c r="F154" t="s">
        <v>652</v>
      </c>
    </row>
    <row r="155" spans="6:6" x14ac:dyDescent="0.35">
      <c r="F155" t="s">
        <v>653</v>
      </c>
    </row>
    <row r="156" spans="6:6" x14ac:dyDescent="0.35">
      <c r="F156" t="s">
        <v>654</v>
      </c>
    </row>
    <row r="157" spans="6:6" x14ac:dyDescent="0.35">
      <c r="F157" t="s">
        <v>655</v>
      </c>
    </row>
    <row r="158" spans="6:6" x14ac:dyDescent="0.35">
      <c r="F158" t="s">
        <v>656</v>
      </c>
    </row>
    <row r="159" spans="6:6" x14ac:dyDescent="0.35">
      <c r="F159" t="s">
        <v>657</v>
      </c>
    </row>
    <row r="160" spans="6:6" x14ac:dyDescent="0.35">
      <c r="F160" t="s">
        <v>658</v>
      </c>
    </row>
    <row r="161" spans="6:6" x14ac:dyDescent="0.35">
      <c r="F161" t="s">
        <v>659</v>
      </c>
    </row>
    <row r="162" spans="6:6" x14ac:dyDescent="0.35">
      <c r="F162" t="s">
        <v>660</v>
      </c>
    </row>
    <row r="163" spans="6:6" x14ac:dyDescent="0.35">
      <c r="F163" t="s">
        <v>661</v>
      </c>
    </row>
    <row r="164" spans="6:6" x14ac:dyDescent="0.35">
      <c r="F164" t="s">
        <v>662</v>
      </c>
    </row>
    <row r="165" spans="6:6" x14ac:dyDescent="0.35">
      <c r="F165" t="s">
        <v>663</v>
      </c>
    </row>
    <row r="166" spans="6:6" x14ac:dyDescent="0.35">
      <c r="F166" t="s">
        <v>664</v>
      </c>
    </row>
    <row r="167" spans="6:6" x14ac:dyDescent="0.35">
      <c r="F167" t="s">
        <v>665</v>
      </c>
    </row>
    <row r="168" spans="6:6" x14ac:dyDescent="0.35">
      <c r="F168" t="s">
        <v>666</v>
      </c>
    </row>
    <row r="169" spans="6:6" x14ac:dyDescent="0.35">
      <c r="F169" t="s">
        <v>667</v>
      </c>
    </row>
    <row r="170" spans="6:6" x14ac:dyDescent="0.35">
      <c r="F170" t="s">
        <v>668</v>
      </c>
    </row>
    <row r="171" spans="6:6" x14ac:dyDescent="0.35">
      <c r="F171" t="s">
        <v>669</v>
      </c>
    </row>
    <row r="172" spans="6:6" x14ac:dyDescent="0.35">
      <c r="F172" t="s">
        <v>670</v>
      </c>
    </row>
    <row r="173" spans="6:6" x14ac:dyDescent="0.35">
      <c r="F173" t="s">
        <v>671</v>
      </c>
    </row>
    <row r="174" spans="6:6" x14ac:dyDescent="0.35">
      <c r="F174" t="s">
        <v>672</v>
      </c>
    </row>
    <row r="175" spans="6:6" x14ac:dyDescent="0.35">
      <c r="F175" t="s">
        <v>673</v>
      </c>
    </row>
    <row r="176" spans="6:6" x14ac:dyDescent="0.35">
      <c r="F176" t="s">
        <v>674</v>
      </c>
    </row>
    <row r="177" spans="6:6" x14ac:dyDescent="0.35">
      <c r="F177" t="s">
        <v>675</v>
      </c>
    </row>
    <row r="178" spans="6:6" x14ac:dyDescent="0.35">
      <c r="F178" t="s">
        <v>676</v>
      </c>
    </row>
    <row r="179" spans="6:6" x14ac:dyDescent="0.35">
      <c r="F179" t="s">
        <v>677</v>
      </c>
    </row>
    <row r="180" spans="6:6" x14ac:dyDescent="0.35">
      <c r="F180" t="s">
        <v>678</v>
      </c>
    </row>
    <row r="181" spans="6:6" x14ac:dyDescent="0.35">
      <c r="F181" t="s">
        <v>679</v>
      </c>
    </row>
    <row r="182" spans="6:6" x14ac:dyDescent="0.35">
      <c r="F182" t="s">
        <v>680</v>
      </c>
    </row>
    <row r="183" spans="6:6" x14ac:dyDescent="0.35">
      <c r="F183" t="s">
        <v>681</v>
      </c>
    </row>
    <row r="184" spans="6:6" x14ac:dyDescent="0.35">
      <c r="F184" t="s">
        <v>682</v>
      </c>
    </row>
    <row r="185" spans="6:6" x14ac:dyDescent="0.35">
      <c r="F185" t="s">
        <v>683</v>
      </c>
    </row>
    <row r="186" spans="6:6" x14ac:dyDescent="0.35">
      <c r="F186" t="s">
        <v>684</v>
      </c>
    </row>
    <row r="187" spans="6:6" x14ac:dyDescent="0.35">
      <c r="F187" t="s">
        <v>685</v>
      </c>
    </row>
    <row r="188" spans="6:6" x14ac:dyDescent="0.35">
      <c r="F188" t="s">
        <v>686</v>
      </c>
    </row>
    <row r="189" spans="6:6" x14ac:dyDescent="0.35">
      <c r="F189" t="s">
        <v>687</v>
      </c>
    </row>
    <row r="190" spans="6:6" x14ac:dyDescent="0.35">
      <c r="F190" t="s">
        <v>688</v>
      </c>
    </row>
    <row r="191" spans="6:6" x14ac:dyDescent="0.35">
      <c r="F191" t="s">
        <v>689</v>
      </c>
    </row>
    <row r="192" spans="6:6" x14ac:dyDescent="0.35">
      <c r="F192" t="s">
        <v>690</v>
      </c>
    </row>
    <row r="193" spans="6:6" x14ac:dyDescent="0.35">
      <c r="F193" t="s">
        <v>691</v>
      </c>
    </row>
    <row r="194" spans="6:6" x14ac:dyDescent="0.35">
      <c r="F194" t="s">
        <v>692</v>
      </c>
    </row>
    <row r="195" spans="6:6" x14ac:dyDescent="0.35">
      <c r="F195" t="s">
        <v>693</v>
      </c>
    </row>
    <row r="196" spans="6:6" x14ac:dyDescent="0.35">
      <c r="F196" t="s">
        <v>694</v>
      </c>
    </row>
    <row r="197" spans="6:6" x14ac:dyDescent="0.35">
      <c r="F197" t="s">
        <v>695</v>
      </c>
    </row>
    <row r="198" spans="6:6" x14ac:dyDescent="0.35">
      <c r="F198" t="s">
        <v>696</v>
      </c>
    </row>
    <row r="199" spans="6:6" x14ac:dyDescent="0.35">
      <c r="F199" t="s">
        <v>697</v>
      </c>
    </row>
    <row r="200" spans="6:6" x14ac:dyDescent="0.35">
      <c r="F200" t="s">
        <v>698</v>
      </c>
    </row>
    <row r="201" spans="6:6" x14ac:dyDescent="0.35">
      <c r="F201" t="s">
        <v>699</v>
      </c>
    </row>
    <row r="202" spans="6:6" x14ac:dyDescent="0.35">
      <c r="F202" t="s">
        <v>700</v>
      </c>
    </row>
    <row r="203" spans="6:6" x14ac:dyDescent="0.35">
      <c r="F203" t="s">
        <v>701</v>
      </c>
    </row>
    <row r="204" spans="6:6" x14ac:dyDescent="0.35">
      <c r="F204" t="s">
        <v>702</v>
      </c>
    </row>
    <row r="205" spans="6:6" x14ac:dyDescent="0.35">
      <c r="F205" t="s">
        <v>703</v>
      </c>
    </row>
    <row r="206" spans="6:6" x14ac:dyDescent="0.35">
      <c r="F206" t="s">
        <v>704</v>
      </c>
    </row>
    <row r="207" spans="6:6" x14ac:dyDescent="0.35">
      <c r="F207" t="s">
        <v>705</v>
      </c>
    </row>
    <row r="208" spans="6:6" x14ac:dyDescent="0.35">
      <c r="F208" t="s">
        <v>706</v>
      </c>
    </row>
    <row r="209" spans="6:6" x14ac:dyDescent="0.35">
      <c r="F209" t="s">
        <v>707</v>
      </c>
    </row>
    <row r="210" spans="6:6" x14ac:dyDescent="0.35">
      <c r="F210" t="s">
        <v>708</v>
      </c>
    </row>
    <row r="211" spans="6:6" x14ac:dyDescent="0.35">
      <c r="F211" t="s">
        <v>709</v>
      </c>
    </row>
    <row r="212" spans="6:6" x14ac:dyDescent="0.35">
      <c r="F212" t="s">
        <v>710</v>
      </c>
    </row>
    <row r="213" spans="6:6" x14ac:dyDescent="0.35">
      <c r="F213" t="s">
        <v>711</v>
      </c>
    </row>
    <row r="214" spans="6:6" x14ac:dyDescent="0.35">
      <c r="F214" t="s">
        <v>712</v>
      </c>
    </row>
    <row r="215" spans="6:6" x14ac:dyDescent="0.35">
      <c r="F215" t="s">
        <v>713</v>
      </c>
    </row>
    <row r="216" spans="6:6" x14ac:dyDescent="0.35">
      <c r="F216" t="s">
        <v>714</v>
      </c>
    </row>
    <row r="217" spans="6:6" x14ac:dyDescent="0.35">
      <c r="F217" t="s">
        <v>715</v>
      </c>
    </row>
    <row r="218" spans="6:6" x14ac:dyDescent="0.35">
      <c r="F218" t="s">
        <v>716</v>
      </c>
    </row>
    <row r="219" spans="6:6" x14ac:dyDescent="0.35">
      <c r="F219" t="s">
        <v>717</v>
      </c>
    </row>
    <row r="220" spans="6:6" x14ac:dyDescent="0.35">
      <c r="F220" t="s">
        <v>718</v>
      </c>
    </row>
    <row r="221" spans="6:6" x14ac:dyDescent="0.35">
      <c r="F221" t="s">
        <v>719</v>
      </c>
    </row>
    <row r="222" spans="6:6" x14ac:dyDescent="0.35">
      <c r="F222" t="s">
        <v>720</v>
      </c>
    </row>
    <row r="223" spans="6:6" x14ac:dyDescent="0.35">
      <c r="F223" t="s">
        <v>721</v>
      </c>
    </row>
    <row r="224" spans="6:6" x14ac:dyDescent="0.35">
      <c r="F224" t="s">
        <v>722</v>
      </c>
    </row>
    <row r="225" spans="6:6" x14ac:dyDescent="0.35">
      <c r="F225" t="s">
        <v>723</v>
      </c>
    </row>
    <row r="226" spans="6:6" x14ac:dyDescent="0.35">
      <c r="F226" t="s">
        <v>724</v>
      </c>
    </row>
    <row r="227" spans="6:6" x14ac:dyDescent="0.35">
      <c r="F227" t="s">
        <v>725</v>
      </c>
    </row>
    <row r="228" spans="6:6" x14ac:dyDescent="0.35">
      <c r="F228" t="s">
        <v>726</v>
      </c>
    </row>
    <row r="229" spans="6:6" x14ac:dyDescent="0.35">
      <c r="F229" t="s">
        <v>727</v>
      </c>
    </row>
    <row r="230" spans="6:6" x14ac:dyDescent="0.35">
      <c r="F230" t="s">
        <v>728</v>
      </c>
    </row>
    <row r="231" spans="6:6" x14ac:dyDescent="0.35">
      <c r="F231" t="s">
        <v>729</v>
      </c>
    </row>
    <row r="232" spans="6:6" x14ac:dyDescent="0.35">
      <c r="F232" t="s">
        <v>730</v>
      </c>
    </row>
    <row r="233" spans="6:6" x14ac:dyDescent="0.35">
      <c r="F233" t="s">
        <v>731</v>
      </c>
    </row>
    <row r="234" spans="6:6" x14ac:dyDescent="0.35">
      <c r="F234" t="s">
        <v>732</v>
      </c>
    </row>
    <row r="235" spans="6:6" x14ac:dyDescent="0.35">
      <c r="F235" t="s">
        <v>733</v>
      </c>
    </row>
    <row r="236" spans="6:6" x14ac:dyDescent="0.35">
      <c r="F236" t="s">
        <v>734</v>
      </c>
    </row>
    <row r="237" spans="6:6" x14ac:dyDescent="0.35">
      <c r="F237" t="s">
        <v>735</v>
      </c>
    </row>
    <row r="238" spans="6:6" x14ac:dyDescent="0.35">
      <c r="F238" t="s">
        <v>736</v>
      </c>
    </row>
    <row r="239" spans="6:6" x14ac:dyDescent="0.35">
      <c r="F239" t="s">
        <v>737</v>
      </c>
    </row>
    <row r="240" spans="6:6" x14ac:dyDescent="0.35">
      <c r="F240" t="s">
        <v>738</v>
      </c>
    </row>
    <row r="241" spans="6:6" x14ac:dyDescent="0.35">
      <c r="F241" t="s">
        <v>739</v>
      </c>
    </row>
    <row r="242" spans="6:6" x14ac:dyDescent="0.35">
      <c r="F242" t="s">
        <v>740</v>
      </c>
    </row>
    <row r="243" spans="6:6" x14ac:dyDescent="0.35">
      <c r="F243" t="s">
        <v>741</v>
      </c>
    </row>
    <row r="244" spans="6:6" x14ac:dyDescent="0.35">
      <c r="F244" t="s">
        <v>742</v>
      </c>
    </row>
    <row r="245" spans="6:6" x14ac:dyDescent="0.35">
      <c r="F245" t="s">
        <v>743</v>
      </c>
    </row>
    <row r="246" spans="6:6" x14ac:dyDescent="0.35">
      <c r="F246" t="s">
        <v>744</v>
      </c>
    </row>
    <row r="247" spans="6:6" x14ac:dyDescent="0.35">
      <c r="F247" t="s">
        <v>745</v>
      </c>
    </row>
    <row r="248" spans="6:6" x14ac:dyDescent="0.35">
      <c r="F248" t="s">
        <v>746</v>
      </c>
    </row>
    <row r="249" spans="6:6" x14ac:dyDescent="0.35">
      <c r="F249" t="s">
        <v>747</v>
      </c>
    </row>
    <row r="250" spans="6:6" x14ac:dyDescent="0.35">
      <c r="F250" t="s">
        <v>748</v>
      </c>
    </row>
    <row r="251" spans="6:6" x14ac:dyDescent="0.35">
      <c r="F251" t="s">
        <v>749</v>
      </c>
    </row>
    <row r="252" spans="6:6" x14ac:dyDescent="0.35">
      <c r="F252" t="s">
        <v>750</v>
      </c>
    </row>
    <row r="253" spans="6:6" x14ac:dyDescent="0.35">
      <c r="F253" t="s">
        <v>751</v>
      </c>
    </row>
    <row r="254" spans="6:6" x14ac:dyDescent="0.35">
      <c r="F254" t="s">
        <v>752</v>
      </c>
    </row>
    <row r="255" spans="6:6" x14ac:dyDescent="0.35">
      <c r="F255" t="s">
        <v>753</v>
      </c>
    </row>
    <row r="256" spans="6:6" x14ac:dyDescent="0.35">
      <c r="F256" t="s">
        <v>754</v>
      </c>
    </row>
    <row r="257" spans="6:6" x14ac:dyDescent="0.35">
      <c r="F257" t="s">
        <v>755</v>
      </c>
    </row>
    <row r="258" spans="6:6" x14ac:dyDescent="0.35">
      <c r="F258" t="s">
        <v>756</v>
      </c>
    </row>
    <row r="259" spans="6:6" x14ac:dyDescent="0.35">
      <c r="F259" t="s">
        <v>757</v>
      </c>
    </row>
    <row r="260" spans="6:6" x14ac:dyDescent="0.35">
      <c r="F260" t="s">
        <v>758</v>
      </c>
    </row>
    <row r="261" spans="6:6" x14ac:dyDescent="0.35">
      <c r="F261" t="s">
        <v>759</v>
      </c>
    </row>
    <row r="262" spans="6:6" x14ac:dyDescent="0.35">
      <c r="F262" t="s">
        <v>760</v>
      </c>
    </row>
    <row r="263" spans="6:6" x14ac:dyDescent="0.35">
      <c r="F263" t="s">
        <v>761</v>
      </c>
    </row>
    <row r="264" spans="6:6" x14ac:dyDescent="0.35">
      <c r="F264" t="s">
        <v>762</v>
      </c>
    </row>
    <row r="265" spans="6:6" x14ac:dyDescent="0.35">
      <c r="F265" t="s">
        <v>763</v>
      </c>
    </row>
    <row r="266" spans="6:6" x14ac:dyDescent="0.35">
      <c r="F266" t="s">
        <v>764</v>
      </c>
    </row>
    <row r="267" spans="6:6" x14ac:dyDescent="0.35">
      <c r="F267" t="s">
        <v>765</v>
      </c>
    </row>
    <row r="268" spans="6:6" x14ac:dyDescent="0.35">
      <c r="F268" t="s">
        <v>766</v>
      </c>
    </row>
    <row r="269" spans="6:6" x14ac:dyDescent="0.35">
      <c r="F269" t="s">
        <v>767</v>
      </c>
    </row>
    <row r="270" spans="6:6" x14ac:dyDescent="0.35">
      <c r="F270" t="s">
        <v>768</v>
      </c>
    </row>
    <row r="271" spans="6:6" x14ac:dyDescent="0.35">
      <c r="F271" t="s">
        <v>769</v>
      </c>
    </row>
    <row r="272" spans="6:6" x14ac:dyDescent="0.35">
      <c r="F272" t="s">
        <v>770</v>
      </c>
    </row>
    <row r="273" spans="6:6" x14ac:dyDescent="0.35">
      <c r="F273" t="s">
        <v>771</v>
      </c>
    </row>
    <row r="274" spans="6:6" x14ac:dyDescent="0.35">
      <c r="F274" t="s">
        <v>772</v>
      </c>
    </row>
    <row r="275" spans="6:6" x14ac:dyDescent="0.35">
      <c r="F275" t="s">
        <v>773</v>
      </c>
    </row>
    <row r="276" spans="6:6" x14ac:dyDescent="0.35">
      <c r="F276" t="s">
        <v>774</v>
      </c>
    </row>
    <row r="277" spans="6:6" x14ac:dyDescent="0.35">
      <c r="F277" t="s">
        <v>775</v>
      </c>
    </row>
    <row r="278" spans="6:6" x14ac:dyDescent="0.35">
      <c r="F278" t="s">
        <v>776</v>
      </c>
    </row>
    <row r="279" spans="6:6" x14ac:dyDescent="0.35">
      <c r="F279" t="s">
        <v>777</v>
      </c>
    </row>
    <row r="280" spans="6:6" x14ac:dyDescent="0.35">
      <c r="F280" t="s">
        <v>778</v>
      </c>
    </row>
    <row r="281" spans="6:6" x14ac:dyDescent="0.35">
      <c r="F281" t="s">
        <v>779</v>
      </c>
    </row>
    <row r="282" spans="6:6" x14ac:dyDescent="0.35">
      <c r="F282" t="s">
        <v>780</v>
      </c>
    </row>
    <row r="283" spans="6:6" x14ac:dyDescent="0.35">
      <c r="F283" t="s">
        <v>781</v>
      </c>
    </row>
    <row r="284" spans="6:6" x14ac:dyDescent="0.35">
      <c r="F284" t="s">
        <v>782</v>
      </c>
    </row>
    <row r="285" spans="6:6" x14ac:dyDescent="0.35">
      <c r="F285" t="s">
        <v>783</v>
      </c>
    </row>
    <row r="286" spans="6:6" x14ac:dyDescent="0.35">
      <c r="F286" t="s">
        <v>784</v>
      </c>
    </row>
    <row r="287" spans="6:6" x14ac:dyDescent="0.35">
      <c r="F287" t="s">
        <v>785</v>
      </c>
    </row>
    <row r="288" spans="6:6" x14ac:dyDescent="0.35">
      <c r="F288" t="s">
        <v>786</v>
      </c>
    </row>
    <row r="289" spans="6:6" x14ac:dyDescent="0.35">
      <c r="F289" t="s">
        <v>787</v>
      </c>
    </row>
    <row r="290" spans="6:6" x14ac:dyDescent="0.35">
      <c r="F290" t="s">
        <v>788</v>
      </c>
    </row>
    <row r="291" spans="6:6" x14ac:dyDescent="0.35">
      <c r="F291" t="s">
        <v>789</v>
      </c>
    </row>
    <row r="292" spans="6:6" x14ac:dyDescent="0.35">
      <c r="F292" t="s">
        <v>790</v>
      </c>
    </row>
    <row r="293" spans="6:6" x14ac:dyDescent="0.35">
      <c r="F293" t="s">
        <v>791</v>
      </c>
    </row>
    <row r="294" spans="6:6" x14ac:dyDescent="0.35">
      <c r="F294" t="s">
        <v>792</v>
      </c>
    </row>
    <row r="295" spans="6:6" x14ac:dyDescent="0.35">
      <c r="F295" t="s">
        <v>793</v>
      </c>
    </row>
    <row r="296" spans="6:6" x14ac:dyDescent="0.35">
      <c r="F296" t="s">
        <v>794</v>
      </c>
    </row>
    <row r="297" spans="6:6" x14ac:dyDescent="0.35">
      <c r="F297" t="s">
        <v>795</v>
      </c>
    </row>
    <row r="298" spans="6:6" x14ac:dyDescent="0.35">
      <c r="F298" t="s">
        <v>796</v>
      </c>
    </row>
    <row r="299" spans="6:6" x14ac:dyDescent="0.35">
      <c r="F299" t="s">
        <v>797</v>
      </c>
    </row>
    <row r="300" spans="6:6" x14ac:dyDescent="0.35">
      <c r="F300" t="s">
        <v>798</v>
      </c>
    </row>
    <row r="301" spans="6:6" x14ac:dyDescent="0.35">
      <c r="F301" t="s">
        <v>799</v>
      </c>
    </row>
    <row r="302" spans="6:6" x14ac:dyDescent="0.35">
      <c r="F302" t="s">
        <v>800</v>
      </c>
    </row>
    <row r="303" spans="6:6" x14ac:dyDescent="0.35">
      <c r="F303" t="s">
        <v>801</v>
      </c>
    </row>
    <row r="304" spans="6:6" x14ac:dyDescent="0.35">
      <c r="F304" t="s">
        <v>802</v>
      </c>
    </row>
    <row r="305" spans="6:6" x14ac:dyDescent="0.35">
      <c r="F305" t="s">
        <v>803</v>
      </c>
    </row>
    <row r="306" spans="6:6" x14ac:dyDescent="0.35">
      <c r="F306" t="s">
        <v>804</v>
      </c>
    </row>
    <row r="307" spans="6:6" x14ac:dyDescent="0.35">
      <c r="F307" t="s">
        <v>805</v>
      </c>
    </row>
    <row r="308" spans="6:6" x14ac:dyDescent="0.35">
      <c r="F308" t="s">
        <v>806</v>
      </c>
    </row>
    <row r="309" spans="6:6" x14ac:dyDescent="0.35">
      <c r="F309" t="s">
        <v>807</v>
      </c>
    </row>
  </sheetData>
  <conditionalFormatting sqref="A1">
    <cfRule type="containsText" dxfId="1" priority="3" operator="containsText" text="Preencha">
      <formula>NOT(ISERROR(SEARCH("Preencha",A1)))</formula>
    </cfRule>
    <cfRule type="cellIs" dxfId="0" priority="4" operator="equal">
      <formula>"Selecione uma opção:"</formula>
    </cfRule>
  </conditionalFormatting>
  <pageMargins left="0.7" right="0.7" top="1.2291666666666667" bottom="0.75" header="0.3" footer="0.3"/>
  <pageSetup paperSize="9" orientation="portrait" r:id="rId1"/>
  <headerFooter differentFirst="1">
    <oddHeader>&amp;L&amp;G&amp;R
&amp;G</oddHeader>
    <firstHeader>&amp;L&amp;G&amp;R
&amp;G</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0B82714179FB4AA3901AB86A83BA53" ma:contentTypeVersion="11" ma:contentTypeDescription="Criar um novo documento." ma:contentTypeScope="" ma:versionID="fcb4e7d6b44fca425b831cd2708661a3">
  <xsd:schema xmlns:xsd="http://www.w3.org/2001/XMLSchema" xmlns:xs="http://www.w3.org/2001/XMLSchema" xmlns:p="http://schemas.microsoft.com/office/2006/metadata/properties" xmlns:ns3="c9c3b08b-7675-4f46-8545-e15de54709d9" xmlns:ns4="c5b9db23-201c-437a-b1da-84ff355b3ba1" targetNamespace="http://schemas.microsoft.com/office/2006/metadata/properties" ma:root="true" ma:fieldsID="18b9d2d38f3ab6dd6e1370ff19eb1f66" ns3:_="" ns4:_="">
    <xsd:import namespace="c9c3b08b-7675-4f46-8545-e15de54709d9"/>
    <xsd:import namespace="c5b9db23-201c-437a-b1da-84ff355b3b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c3b08b-7675-4f46-8545-e15de54709d9"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description="" ma:internalName="SharedWithDetails" ma:readOnly="true">
      <xsd:simpleType>
        <xsd:restriction base="dms:Note">
          <xsd:maxLength value="255"/>
        </xsd:restriction>
      </xsd:simpleType>
    </xsd:element>
    <xsd:element name="SharingHintHash" ma:index="10" nillable="true" ma:displayName="Hash de Sugestão de Partilha"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9db23-201c-437a-b1da-84ff355b3b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A8305-5D7A-40DC-B5C2-645E3F03A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c3b08b-7675-4f46-8545-e15de54709d9"/>
    <ds:schemaRef ds:uri="c5b9db23-201c-437a-b1da-84ff355b3b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9B104F-E095-4B88-8470-0E6E60ABE645}">
  <ds:schemaRefs>
    <ds:schemaRef ds:uri="http://purl.org/dc/dcmitype/"/>
    <ds:schemaRef ds:uri="c5b9db23-201c-437a-b1da-84ff355b3ba1"/>
    <ds:schemaRef ds:uri="http://schemas.openxmlformats.org/package/2006/metadata/core-properties"/>
    <ds:schemaRef ds:uri="c9c3b08b-7675-4f46-8545-e15de54709d9"/>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C3A397D-3DB1-444A-9F4D-5F11BD8CBC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Capa</vt:lpstr>
      <vt:lpstr>Projeto</vt:lpstr>
      <vt:lpstr>Orçamento</vt:lpstr>
      <vt:lpstr>CI art 8.5 b)</vt:lpstr>
      <vt:lpstr>Check List</vt:lpstr>
      <vt:lpstr>Indicadores</vt:lpstr>
      <vt:lpstr>Legenda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Formulário de Candidatura</dc:title>
  <dc:subject/>
  <dc:creator>sandra.silva@dgpm.mm.gov.pt</dc:creator>
  <cp:keywords>MOD.PN.FRM.057.PT.V04</cp:keywords>
  <dc:description/>
  <cp:lastModifiedBy>Sandra</cp:lastModifiedBy>
  <cp:revision/>
  <dcterms:created xsi:type="dcterms:W3CDTF">2019-06-09T20:44:14Z</dcterms:created>
  <dcterms:modified xsi:type="dcterms:W3CDTF">2020-02-03T12:20:51Z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0x010100EF0B82714179FB4AA3901AB86A83BA53</vt:lpwstr>
  </property>
</Properties>
</file>