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m-my.sharepoint.com/personal/filipa_neto_dgpm_mm_gov_pt/Documents/Ambiente de Trabalho/documementos alterados/"/>
    </mc:Choice>
  </mc:AlternateContent>
  <xr:revisionPtr revIDLastSave="7" documentId="8_{70878C76-C440-49DB-8ACA-CE01731C16C7}" xr6:coauthVersionLast="47" xr6:coauthVersionMax="47" xr10:uidLastSave="{C2E4850A-9F4F-45FD-83C1-C7BD0ED4F7D5}"/>
  <bookViews>
    <workbookView xWindow="32400" yWindow="1440" windowWidth="21600" windowHeight="11385" xr2:uid="{00000000-000D-0000-FFFF-FFFF00000000}"/>
  </bookViews>
  <sheets>
    <sheet name="Capa" sheetId="5" r:id="rId1"/>
    <sheet name="Projeto" sheetId="2" r:id="rId2"/>
    <sheet name="Justificação da Reprogramação" sheetId="8" r:id="rId3"/>
    <sheet name="Orçamento" sheetId="3" r:id="rId4"/>
    <sheet name="CI art 8.5 b)" sheetId="7" r:id="rId5"/>
    <sheet name="Legenda" sheetId="1" r:id="rId6"/>
  </sheets>
  <externalReferences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3" i="5" l="1"/>
  <c r="B22" i="5"/>
  <c r="B21" i="5"/>
  <c r="B16" i="5"/>
  <c r="C6" i="8"/>
  <c r="C4" i="8"/>
  <c r="D138" i="2" l="1"/>
  <c r="D115" i="2"/>
  <c r="E136" i="2" s="1"/>
  <c r="D107" i="2"/>
  <c r="D121" i="2" l="1"/>
  <c r="D117" i="2"/>
  <c r="E132" i="2"/>
  <c r="D119" i="2"/>
  <c r="E128" i="2"/>
  <c r="E130" i="2"/>
  <c r="E134" i="2"/>
  <c r="E138" i="2" l="1"/>
  <c r="O131" i="3" l="1"/>
  <c r="O129" i="3"/>
  <c r="O127" i="3"/>
  <c r="O125" i="3"/>
  <c r="O123" i="3"/>
  <c r="O121" i="3"/>
  <c r="O120" i="3"/>
  <c r="O119" i="3"/>
  <c r="O118" i="3"/>
  <c r="O116" i="3"/>
  <c r="O115" i="3"/>
  <c r="O114" i="3"/>
  <c r="O113" i="3"/>
  <c r="O111" i="3"/>
  <c r="O110" i="3"/>
  <c r="O109" i="3"/>
  <c r="O108" i="3"/>
  <c r="O106" i="3"/>
  <c r="O104" i="3"/>
  <c r="O103" i="3"/>
  <c r="O102" i="3"/>
  <c r="O101" i="3"/>
  <c r="O99" i="3"/>
  <c r="O98" i="3"/>
  <c r="O97" i="3"/>
  <c r="O96" i="3"/>
  <c r="O94" i="3"/>
  <c r="O93" i="3"/>
  <c r="O92" i="3"/>
  <c r="O91" i="3"/>
  <c r="O89" i="3"/>
  <c r="O87" i="3"/>
  <c r="O86" i="3"/>
  <c r="O85" i="3"/>
  <c r="O84" i="3"/>
  <c r="O82" i="3"/>
  <c r="O81" i="3"/>
  <c r="O80" i="3"/>
  <c r="O79" i="3"/>
  <c r="O77" i="3"/>
  <c r="O76" i="3"/>
  <c r="O75" i="3"/>
  <c r="O74" i="3"/>
  <c r="O72" i="3"/>
  <c r="O70" i="3"/>
  <c r="O69" i="3"/>
  <c r="O68" i="3"/>
  <c r="O67" i="3"/>
  <c r="O65" i="3"/>
  <c r="O64" i="3"/>
  <c r="O63" i="3"/>
  <c r="O62" i="3"/>
  <c r="O60" i="3"/>
  <c r="O59" i="3"/>
  <c r="O57" i="3"/>
  <c r="O58" i="3"/>
  <c r="O55" i="3"/>
  <c r="O53" i="3"/>
  <c r="O52" i="3"/>
  <c r="O51" i="3"/>
  <c r="O50" i="3"/>
  <c r="O48" i="3"/>
  <c r="O47" i="3"/>
  <c r="O46" i="3"/>
  <c r="O45" i="3"/>
  <c r="O43" i="3"/>
  <c r="O42" i="3"/>
  <c r="O41" i="3"/>
  <c r="O40" i="3"/>
  <c r="O38" i="3"/>
  <c r="O36" i="3"/>
  <c r="O23" i="3"/>
  <c r="O19" i="3"/>
  <c r="O35" i="3"/>
  <c r="O34" i="3"/>
  <c r="O33" i="3"/>
  <c r="O31" i="3"/>
  <c r="O30" i="3"/>
  <c r="O29" i="3"/>
  <c r="O28" i="3"/>
  <c r="O26" i="3"/>
  <c r="O25" i="3"/>
  <c r="O24" i="3"/>
  <c r="O17" i="3"/>
  <c r="O18" i="3"/>
  <c r="O16" i="3"/>
  <c r="O14" i="3"/>
  <c r="O13" i="3"/>
  <c r="O12" i="3"/>
  <c r="O11" i="3"/>
  <c r="O9" i="3"/>
  <c r="O8" i="3"/>
  <c r="O7" i="3"/>
  <c r="O6" i="3"/>
  <c r="O134" i="3" l="1"/>
  <c r="L134" i="3"/>
  <c r="K134" i="3"/>
  <c r="J134" i="3"/>
  <c r="I134" i="3"/>
  <c r="H134" i="3"/>
  <c r="G134" i="3"/>
  <c r="E46" i="7" l="1"/>
  <c r="E45" i="7"/>
  <c r="E44" i="7"/>
  <c r="E43" i="7"/>
  <c r="B42" i="7"/>
  <c r="E41" i="7"/>
  <c r="E40" i="7"/>
  <c r="E39" i="7"/>
  <c r="E38" i="7"/>
  <c r="E37" i="7"/>
  <c r="E36" i="7"/>
  <c r="E35" i="7"/>
  <c r="E34" i="7"/>
  <c r="B33" i="7"/>
  <c r="E32" i="7"/>
  <c r="E31" i="7"/>
  <c r="E30" i="7"/>
  <c r="E29" i="7"/>
  <c r="E28" i="7"/>
  <c r="E27" i="7"/>
  <c r="E26" i="7"/>
  <c r="E25" i="7"/>
  <c r="B24" i="7"/>
  <c r="B15" i="7"/>
  <c r="B18" i="7" s="1"/>
  <c r="B19" i="7" s="1"/>
  <c r="O130" i="3"/>
  <c r="L130" i="3"/>
  <c r="K130" i="3"/>
  <c r="J130" i="3"/>
  <c r="I130" i="3"/>
  <c r="H130" i="3"/>
  <c r="G130" i="3"/>
  <c r="L128" i="3"/>
  <c r="K128" i="3"/>
  <c r="J128" i="3"/>
  <c r="I128" i="3"/>
  <c r="H128" i="3"/>
  <c r="G128" i="3"/>
  <c r="L126" i="3"/>
  <c r="K126" i="3"/>
  <c r="J126" i="3"/>
  <c r="I126" i="3"/>
  <c r="H126" i="3"/>
  <c r="G126" i="3"/>
  <c r="O122" i="3"/>
  <c r="L122" i="3"/>
  <c r="K122" i="3"/>
  <c r="J122" i="3"/>
  <c r="I122" i="3"/>
  <c r="H122" i="3"/>
  <c r="G122" i="3"/>
  <c r="L117" i="3"/>
  <c r="K117" i="3"/>
  <c r="J117" i="3"/>
  <c r="I117" i="3"/>
  <c r="H117" i="3"/>
  <c r="G117" i="3"/>
  <c r="L112" i="3"/>
  <c r="K112" i="3"/>
  <c r="J112" i="3"/>
  <c r="I112" i="3"/>
  <c r="H112" i="3"/>
  <c r="G112" i="3"/>
  <c r="O105" i="3"/>
  <c r="L105" i="3"/>
  <c r="K105" i="3"/>
  <c r="J105" i="3"/>
  <c r="I105" i="3"/>
  <c r="H105" i="3"/>
  <c r="G105" i="3"/>
  <c r="L100" i="3"/>
  <c r="K100" i="3"/>
  <c r="J100" i="3"/>
  <c r="I100" i="3"/>
  <c r="H100" i="3"/>
  <c r="G100" i="3"/>
  <c r="L95" i="3"/>
  <c r="K95" i="3"/>
  <c r="J95" i="3"/>
  <c r="I95" i="3"/>
  <c r="H95" i="3"/>
  <c r="G95" i="3"/>
  <c r="O88" i="3"/>
  <c r="L88" i="3"/>
  <c r="K88" i="3"/>
  <c r="J88" i="3"/>
  <c r="I88" i="3"/>
  <c r="H88" i="3"/>
  <c r="G88" i="3"/>
  <c r="L83" i="3"/>
  <c r="K83" i="3"/>
  <c r="J83" i="3"/>
  <c r="I83" i="3"/>
  <c r="H83" i="3"/>
  <c r="G83" i="3"/>
  <c r="L78" i="3"/>
  <c r="K78" i="3"/>
  <c r="J78" i="3"/>
  <c r="I78" i="3"/>
  <c r="H78" i="3"/>
  <c r="G78" i="3"/>
  <c r="O71" i="3"/>
  <c r="L71" i="3"/>
  <c r="K71" i="3"/>
  <c r="J71" i="3"/>
  <c r="I71" i="3"/>
  <c r="H71" i="3"/>
  <c r="G71" i="3"/>
  <c r="L66" i="3"/>
  <c r="K66" i="3"/>
  <c r="J66" i="3"/>
  <c r="I66" i="3"/>
  <c r="H66" i="3"/>
  <c r="G66" i="3"/>
  <c r="L61" i="3"/>
  <c r="K61" i="3"/>
  <c r="J61" i="3"/>
  <c r="I61" i="3"/>
  <c r="H61" i="3"/>
  <c r="G61" i="3"/>
  <c r="O54" i="3"/>
  <c r="L54" i="3"/>
  <c r="K54" i="3"/>
  <c r="J54" i="3"/>
  <c r="I54" i="3"/>
  <c r="H54" i="3"/>
  <c r="G54" i="3"/>
  <c r="L49" i="3"/>
  <c r="K49" i="3"/>
  <c r="J49" i="3"/>
  <c r="I49" i="3"/>
  <c r="H49" i="3"/>
  <c r="G49" i="3"/>
  <c r="L44" i="3"/>
  <c r="K44" i="3"/>
  <c r="J44" i="3"/>
  <c r="I44" i="3"/>
  <c r="H44" i="3"/>
  <c r="G44" i="3"/>
  <c r="L37" i="3"/>
  <c r="K37" i="3"/>
  <c r="J37" i="3"/>
  <c r="I37" i="3"/>
  <c r="H37" i="3"/>
  <c r="G37" i="3"/>
  <c r="L32" i="3"/>
  <c r="K32" i="3"/>
  <c r="J32" i="3"/>
  <c r="I32" i="3"/>
  <c r="H32" i="3"/>
  <c r="G32" i="3"/>
  <c r="L27" i="3"/>
  <c r="K27" i="3"/>
  <c r="J27" i="3"/>
  <c r="I27" i="3"/>
  <c r="H27" i="3"/>
  <c r="G27" i="3"/>
  <c r="L20" i="3"/>
  <c r="L135" i="3" s="1"/>
  <c r="K20" i="3"/>
  <c r="J20" i="3"/>
  <c r="I20" i="3"/>
  <c r="H20" i="3"/>
  <c r="G20" i="3"/>
  <c r="L15" i="3"/>
  <c r="K15" i="3"/>
  <c r="J15" i="3"/>
  <c r="I15" i="3"/>
  <c r="H15" i="3"/>
  <c r="G15" i="3"/>
  <c r="L10" i="3"/>
  <c r="K10" i="3"/>
  <c r="J10" i="3"/>
  <c r="I10" i="3"/>
  <c r="H10" i="3"/>
  <c r="G10" i="3"/>
  <c r="K135" i="3" l="1"/>
  <c r="G132" i="3"/>
  <c r="G135" i="3"/>
  <c r="H135" i="3"/>
  <c r="I135" i="3"/>
  <c r="J135" i="3"/>
  <c r="B48" i="7"/>
  <c r="C53" i="7" s="1"/>
  <c r="E24" i="7"/>
  <c r="E33" i="7"/>
  <c r="E42" i="7"/>
  <c r="J107" i="3"/>
  <c r="K56" i="3"/>
  <c r="I56" i="3"/>
  <c r="I39" i="3"/>
  <c r="G73" i="3"/>
  <c r="H90" i="3"/>
  <c r="G39" i="3"/>
  <c r="I90" i="3"/>
  <c r="J124" i="3"/>
  <c r="H22" i="3"/>
  <c r="I124" i="3"/>
  <c r="G133" i="3"/>
  <c r="G137" i="3" s="1"/>
  <c r="O15" i="3"/>
  <c r="I133" i="3"/>
  <c r="I137" i="3" s="1"/>
  <c r="K22" i="3"/>
  <c r="L90" i="3"/>
  <c r="I107" i="3"/>
  <c r="J132" i="3"/>
  <c r="I73" i="3"/>
  <c r="K132" i="3"/>
  <c r="L133" i="3"/>
  <c r="J73" i="3"/>
  <c r="J133" i="3"/>
  <c r="K39" i="3"/>
  <c r="O44" i="3"/>
  <c r="O66" i="3"/>
  <c r="J90" i="3"/>
  <c r="G107" i="3"/>
  <c r="O112" i="3"/>
  <c r="K124" i="3"/>
  <c r="H132" i="3"/>
  <c r="J56" i="3"/>
  <c r="G22" i="3"/>
  <c r="L39" i="3"/>
  <c r="L56" i="3"/>
  <c r="H73" i="3"/>
  <c r="O78" i="3"/>
  <c r="K90" i="3"/>
  <c r="H107" i="3"/>
  <c r="L124" i="3"/>
  <c r="I132" i="3"/>
  <c r="O27" i="3"/>
  <c r="I22" i="3"/>
  <c r="J39" i="3"/>
  <c r="O117" i="3"/>
  <c r="O126" i="3"/>
  <c r="O10" i="3"/>
  <c r="O49" i="3"/>
  <c r="L22" i="3"/>
  <c r="J22" i="3"/>
  <c r="O32" i="3"/>
  <c r="O37" i="3"/>
  <c r="G56" i="3"/>
  <c r="O61" i="3"/>
  <c r="K73" i="3"/>
  <c r="O83" i="3"/>
  <c r="O95" i="3"/>
  <c r="K107" i="3"/>
  <c r="G124" i="3"/>
  <c r="L132" i="3"/>
  <c r="O20" i="3"/>
  <c r="H39" i="3"/>
  <c r="H56" i="3"/>
  <c r="L73" i="3"/>
  <c r="G90" i="3"/>
  <c r="L107" i="3"/>
  <c r="H124" i="3"/>
  <c r="O128" i="3"/>
  <c r="O100" i="3"/>
  <c r="K133" i="3"/>
  <c r="H133" i="3"/>
  <c r="H137" i="3" s="1"/>
  <c r="O135" i="3" l="1"/>
  <c r="O124" i="3"/>
  <c r="O56" i="3"/>
  <c r="E49" i="7"/>
  <c r="F49" i="7" s="1"/>
  <c r="H49" i="7" s="1"/>
  <c r="B51" i="7" s="1"/>
  <c r="K137" i="3"/>
  <c r="L137" i="3"/>
  <c r="O73" i="3"/>
  <c r="O133" i="3"/>
  <c r="J137" i="3"/>
  <c r="O90" i="3"/>
  <c r="O22" i="3"/>
  <c r="O107" i="3"/>
  <c r="O39" i="3"/>
  <c r="O132" i="3"/>
  <c r="O137" i="3" l="1"/>
</calcChain>
</file>

<file path=xl/sharedStrings.xml><?xml version="1.0" encoding="utf-8"?>
<sst xmlns="http://schemas.openxmlformats.org/spreadsheetml/2006/main" count="663" uniqueCount="600">
  <si>
    <t>Designação do Aviso:</t>
  </si>
  <si>
    <t>Setor/Área de Atividade:</t>
  </si>
  <si>
    <t>Designação do Resultado</t>
  </si>
  <si>
    <t>Descrição do Indicador</t>
  </si>
  <si>
    <t>NUT II</t>
  </si>
  <si>
    <t>NUT III</t>
  </si>
  <si>
    <t>Concelhos</t>
  </si>
  <si>
    <t>Boleano</t>
  </si>
  <si>
    <t>Pesca / aquicultura (desenvolvimento de produtos e tecnologias inovadoras no setor da pesca / piscicultura)</t>
  </si>
  <si>
    <t>Norte</t>
  </si>
  <si>
    <t>Alto Minho</t>
  </si>
  <si>
    <t>Abrantes</t>
  </si>
  <si>
    <t>Sim</t>
  </si>
  <si>
    <t>Indústria de transformação do pescado;</t>
  </si>
  <si>
    <t>Centro</t>
  </si>
  <si>
    <t>Cávado</t>
  </si>
  <si>
    <t>Águeda</t>
  </si>
  <si>
    <t>Não</t>
  </si>
  <si>
    <t>Portos comerciais;</t>
  </si>
  <si>
    <t>Área metropolitana de Lisboa</t>
  </si>
  <si>
    <t>Ave</t>
  </si>
  <si>
    <t>Aguiar da Beira</t>
  </si>
  <si>
    <t>Setor de energia renovável oceânica;</t>
  </si>
  <si>
    <t>Alentejo</t>
  </si>
  <si>
    <t>Área Metropolitana do Porto</t>
  </si>
  <si>
    <t>Alandroal</t>
  </si>
  <si>
    <t>Indústria marítima, incluindo tecnologias inovadoras de transporte marítimo</t>
  </si>
  <si>
    <t>Algarve</t>
  </si>
  <si>
    <t>Alto Tâmega</t>
  </si>
  <si>
    <t>Albergaria-a-Velha</t>
  </si>
  <si>
    <t xml:space="preserve">Digitalização marítima </t>
  </si>
  <si>
    <t>Região Autónoma dos Açores</t>
  </si>
  <si>
    <t>Tâmega e Sousa</t>
  </si>
  <si>
    <t>Albufeira</t>
  </si>
  <si>
    <t>Infraestruturas offshore;</t>
  </si>
  <si>
    <t>Região Autónoma da Madeira</t>
  </si>
  <si>
    <t>Douro</t>
  </si>
  <si>
    <t>Alcácer do Sal</t>
  </si>
  <si>
    <t>Robótica relacionada com tecnologias marinhas e marítimas;</t>
  </si>
  <si>
    <t>Terras de Trás-os-Montes</t>
  </si>
  <si>
    <t>Alcanena</t>
  </si>
  <si>
    <t>Tecnologias para recursos do mar profundo e mapeamento;</t>
  </si>
  <si>
    <t>Oeste</t>
  </si>
  <si>
    <t>Alcobaça</t>
  </si>
  <si>
    <t xml:space="preserve">Construção naval e transporte marítimo (desenvolvimento de produtos e tecnologias inovadoras); </t>
  </si>
  <si>
    <t>Região de Aveiro</t>
  </si>
  <si>
    <t>Alcochete</t>
  </si>
  <si>
    <t>Biotecnologia Azul;</t>
  </si>
  <si>
    <t>Região de Coimbra</t>
  </si>
  <si>
    <t>Alcoutim</t>
  </si>
  <si>
    <t>Turismo náutico;</t>
  </si>
  <si>
    <t>Região de Leiria</t>
  </si>
  <si>
    <t>Alenquer</t>
  </si>
  <si>
    <t>Atividades de monitorização ambiental e vigilância marítima</t>
  </si>
  <si>
    <t>Viseu Dão Lafões</t>
  </si>
  <si>
    <t>Alfândega da Fé</t>
  </si>
  <si>
    <t>Beira Baixa</t>
  </si>
  <si>
    <t>Alijó</t>
  </si>
  <si>
    <t>Médio Tejo</t>
  </si>
  <si>
    <t>Aljezur</t>
  </si>
  <si>
    <t>Beiras e Serra da Estrela</t>
  </si>
  <si>
    <t>Aljustrel</t>
  </si>
  <si>
    <t>Área Metropolitana de Lisboa</t>
  </si>
  <si>
    <t>Almada</t>
  </si>
  <si>
    <t>Alentejo Litoral</t>
  </si>
  <si>
    <t>Almeida</t>
  </si>
  <si>
    <t>Baixo Alentejo</t>
  </si>
  <si>
    <t>Almeirim</t>
  </si>
  <si>
    <t>Lezíria do Tejo</t>
  </si>
  <si>
    <t>Almodôvar</t>
  </si>
  <si>
    <t>Alto Alentejo</t>
  </si>
  <si>
    <t>Alpiarça</t>
  </si>
  <si>
    <t>Alentejo Central</t>
  </si>
  <si>
    <t>Alter do Chão</t>
  </si>
  <si>
    <t>Alvaiázere</t>
  </si>
  <si>
    <t>Alvito</t>
  </si>
  <si>
    <t>Amadora</t>
  </si>
  <si>
    <t>Amarante</t>
  </si>
  <si>
    <t>Amares</t>
  </si>
  <si>
    <t>Anadia</t>
  </si>
  <si>
    <t>Angra do Heroísmo</t>
  </si>
  <si>
    <t>Ansião</t>
  </si>
  <si>
    <t>Arcos de Valdevez</t>
  </si>
  <si>
    <t>Arganil</t>
  </si>
  <si>
    <t>Armamar</t>
  </si>
  <si>
    <t>Arouca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</si>
  <si>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</si>
  <si>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</si>
  <si>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</si>
  <si>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</si>
  <si>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</si>
  <si>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</si>
  <si>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</si>
  <si>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</si>
  <si>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</si>
  <si>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</si>
  <si>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</si>
  <si>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</si>
  <si>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</si>
  <si>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</si>
  <si>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</si>
  <si>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</si>
  <si>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</si>
  <si>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Braga</t>
  </si>
  <si>
    <t>Bragança</t>
  </si>
  <si>
    <t>Cabeceiras de Basto</t>
  </si>
  <si>
    <t>Cadaval</t>
  </si>
  <si>
    <t>Caldas da Rainha</t>
  </si>
  <si>
    <t>Calheta (Madeira)</t>
  </si>
  <si>
    <t>Calheta (São Jorge)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</si>
  <si>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</si>
  <si>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</si>
  <si>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</si>
  <si>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</si>
  <si>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</si>
  <si>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</si>
  <si>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</si>
  <si>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</si>
  <si>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</si>
  <si>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</si>
  <si>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</si>
  <si>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</si>
  <si>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</si>
  <si>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</si>
  <si>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</si>
  <si>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</si>
  <si>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</si>
  <si>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</si>
  <si>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</si>
  <si>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</si>
  <si>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</si>
  <si>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</si>
  <si>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</si>
  <si>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</si>
  <si>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</si>
  <si>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</si>
  <si>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</si>
  <si>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Câmara de Lobos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</si>
  <si>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</si>
  <si>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</si>
  <si>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</si>
  <si>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</si>
  <si>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</si>
  <si>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</si>
  <si>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</si>
  <si>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</si>
  <si>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</si>
  <si>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</si>
  <si>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</si>
  <si>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</si>
  <si>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</si>
  <si>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</si>
  <si>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</si>
  <si>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</si>
  <si>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</si>
  <si>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</si>
  <si>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</si>
  <si>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</si>
  <si>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</si>
  <si>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Golegã</t>
  </si>
  <si>
    <t>Gondomar</t>
  </si>
  <si>
    <t>Gouveia</t>
  </si>
  <si>
    <t>Grândola</t>
  </si>
  <si>
    <t>Guarda</t>
  </si>
  <si>
    <t>Guimarães</t>
  </si>
  <si>
    <t>Góis</t>
  </si>
  <si>
    <t>Horta</t>
  </si>
  <si>
    <t>Idanha-a-Nova</t>
  </si>
  <si>
    <t>Ílhavo</t>
  </si>
  <si>
    <t>Lagoa (Algarve)</t>
  </si>
  <si>
    <t>Lagoa (São Miguel)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</si>
  <si>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</si>
  <si>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</si>
  <si>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</si>
  <si>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</si>
  <si>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</si>
  <si>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</si>
  <si>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</si>
  <si>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</si>
  <si>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</si>
  <si>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</si>
  <si>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</si>
  <si>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</si>
  <si>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</si>
  <si>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</si>
  <si>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</si>
  <si>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</si>
  <si>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</si>
  <si>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</si>
  <si>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</si>
  <si>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</si>
  <si>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</si>
  <si>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</si>
  <si>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</si>
  <si>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</si>
  <si>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Meda</t>
  </si>
  <si>
    <t>Melgaço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</si>
  <si>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</si>
  <si>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</si>
  <si>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</si>
  <si>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</si>
  <si>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</si>
  <si>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</si>
  <si>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</si>
  <si>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</si>
  <si>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</si>
  <si>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</si>
  <si>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</si>
  <si>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</si>
  <si>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</si>
  <si>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</si>
  <si>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</si>
  <si>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</si>
  <si>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</si>
  <si>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</si>
  <si>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</si>
  <si>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</si>
  <si>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</si>
  <si>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</si>
  <si>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Mértola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</si>
  <si>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</si>
  <si>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</si>
  <si>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</si>
  <si>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</si>
  <si>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</si>
  <si>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</si>
  <si>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</si>
  <si>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</si>
  <si>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Oleiros</t>
  </si>
  <si>
    <t>Olhão</t>
  </si>
  <si>
    <t>Oliveira de Azeméis</t>
  </si>
  <si>
    <t>Oliveira de Frades</t>
  </si>
  <si>
    <t>Oliveira do Bairro</t>
  </si>
  <si>
    <t>Oliveira do Hospital</t>
  </si>
  <si>
    <t>Ourique</t>
  </si>
  <si>
    <t>Ourém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</si>
  <si>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</si>
  <si>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</si>
  <si>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</si>
  <si>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</si>
  <si>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</si>
  <si>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</si>
  <si>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</si>
  <si>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</si>
  <si>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</si>
  <si>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</si>
  <si>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</si>
  <si>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</si>
  <si>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</si>
  <si>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</si>
  <si>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</si>
  <si>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</si>
  <si>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</si>
  <si>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</si>
  <si>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</si>
  <si>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</si>
  <si>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</si>
  <si>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</si>
  <si>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</si>
  <si>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</si>
  <si>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</si>
  <si>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</si>
  <si>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Moniz</t>
  </si>
  <si>
    <t>Porto Santo</t>
  </si>
  <si>
    <t>Porto de Mós</t>
  </si>
  <si>
    <t>Povoação</t>
  </si>
  <si>
    <t>Praia da Vitória</t>
  </si>
  <si>
    <t>Proença-a-Nova</t>
  </si>
  <si>
    <t>Póvoa de Lanhoso</t>
  </si>
  <si>
    <t>Póvoa de Varzim</t>
  </si>
  <si>
    <t>Redondo</t>
  </si>
  <si>
    <t>Reguengos de Monsaraz</t>
  </si>
  <si>
    <t>Resende</t>
  </si>
  <si>
    <t>Ribeira Brava</t>
  </si>
  <si>
    <t>Ribeira Grande</t>
  </si>
  <si>
    <t>Ribeira de Pena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</si>
  <si>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</si>
  <si>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</si>
  <si>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</si>
  <si>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</si>
  <si>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</si>
  <si>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</si>
  <si>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</si>
  <si>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</si>
  <si>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</si>
  <si>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</si>
  <si>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</si>
  <si>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</si>
  <si>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</si>
  <si>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</si>
  <si>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</si>
  <si>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</si>
  <si>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</si>
  <si>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</si>
  <si>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</si>
  <si>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</si>
  <si>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</si>
  <si>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</si>
  <si>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</si>
  <si>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</si>
  <si>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</si>
  <si>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</si>
  <si>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</si>
  <si>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</si>
  <si>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</si>
  <si>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</si>
  <si>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</si>
  <si>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</si>
  <si>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</si>
  <si>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</si>
  <si>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</si>
  <si>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</si>
  <si>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</si>
  <si>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</si>
  <si>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</si>
  <si>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</si>
  <si>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</si>
  <si>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</si>
  <si>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</si>
  <si>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</si>
  <si>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</si>
  <si>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</si>
  <si>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</si>
  <si>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</si>
  <si>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</si>
  <si>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</si>
  <si>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</si>
  <si>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</si>
  <si>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</si>
  <si>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</si>
  <si>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</si>
  <si>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</si>
  <si>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</si>
  <si>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</si>
  <si>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</si>
  <si>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</si>
  <si>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</si>
  <si>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</si>
  <si>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</si>
  <si>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</si>
  <si>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</si>
  <si>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</si>
  <si>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</si>
  <si>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</si>
  <si>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</si>
  <si>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</si>
  <si>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</si>
  <si>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</si>
  <si>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</si>
  <si>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</si>
  <si>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</si>
  <si>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Vila de Rei</t>
  </si>
  <si>
    <t>Vila do Bispo</t>
  </si>
  <si>
    <t>Vila do Conde</t>
  </si>
  <si>
    <t>Vila do Porto</t>
  </si>
  <si>
    <t>Vimioso</t>
  </si>
  <si>
    <t>Vinhais</t>
  </si>
  <si>
    <t>Viseu</t>
  </si>
  <si>
    <t>Vizela</t>
  </si>
  <si>
    <t>Vouzela</t>
  </si>
  <si>
    <t>Prioridade estratégica:</t>
  </si>
  <si>
    <t>Selecione uma opção:</t>
  </si>
  <si>
    <t>Denominação social:</t>
  </si>
  <si>
    <t>NIF:</t>
  </si>
  <si>
    <t>Concelho:</t>
  </si>
  <si>
    <t>IBAN:</t>
  </si>
  <si>
    <t>Parceria/consórcio:</t>
  </si>
  <si>
    <t>N.º de Parceiros:</t>
  </si>
  <si>
    <t>Parceiro 1</t>
  </si>
  <si>
    <t>Parceiro 2</t>
  </si>
  <si>
    <t>Parceiro 3</t>
  </si>
  <si>
    <t>Replicar o nº. de vezes necessário</t>
  </si>
  <si>
    <t>Parte C1 - Caracterização</t>
  </si>
  <si>
    <t xml:space="preserve">Parte C2 - Indicadores de resultado </t>
  </si>
  <si>
    <t>Unidade de medida</t>
  </si>
  <si>
    <t>Quantidade Prevista</t>
  </si>
  <si>
    <t>Observações</t>
  </si>
  <si>
    <t>Designação do Indicador</t>
  </si>
  <si>
    <t>Parte C4 - Criação de Postos de Trabalho</t>
  </si>
  <si>
    <t>Masculino</t>
  </si>
  <si>
    <t>Feminino</t>
  </si>
  <si>
    <t>Nº. Postos de Trabalho criados na fase de implementação do projeto</t>
  </si>
  <si>
    <t>N.º Postos de Trabalho a criar após conclusão do projeto</t>
  </si>
  <si>
    <t>Local da operação:</t>
  </si>
  <si>
    <t>NUT II:</t>
  </si>
  <si>
    <t>NUT III:</t>
  </si>
  <si>
    <t>dd/mm/aaaa</t>
  </si>
  <si>
    <t>Taxa de financiamento (%):</t>
  </si>
  <si>
    <t>Valor do Financiamento:</t>
  </si>
  <si>
    <t>Instituições do ensino superior, seus institutos e unidades de I&amp;D</t>
  </si>
  <si>
    <t>Instituições privadas sem fins lucrativos</t>
  </si>
  <si>
    <t>Laboratórios do Estado ou internacionais</t>
  </si>
  <si>
    <t>Instituições privadas com fins lucrativos</t>
  </si>
  <si>
    <t>Organismos da Administração Pública</t>
  </si>
  <si>
    <t>Setor Público Empresarial</t>
  </si>
  <si>
    <t>Outras Instituições de ensino</t>
  </si>
  <si>
    <t>Tipologia</t>
  </si>
  <si>
    <t>Rubricas de Despesa</t>
  </si>
  <si>
    <t>Entidade</t>
  </si>
  <si>
    <t xml:space="preserve">Designação </t>
  </si>
  <si>
    <t>Despesa Total</t>
  </si>
  <si>
    <t xml:space="preserve">Despesa Elegível </t>
  </si>
  <si>
    <t xml:space="preserve">Despesa Não Elegível </t>
  </si>
  <si>
    <t>Despesa Elegível</t>
  </si>
  <si>
    <t>Taxa de Financiamento</t>
  </si>
  <si>
    <t>Financiamento EEA Grants</t>
  </si>
  <si>
    <t>Ano1</t>
  </si>
  <si>
    <t>Ano 2</t>
  </si>
  <si>
    <t>Ano n</t>
  </si>
  <si>
    <t>a) Recursos humanos afetos ao projeto</t>
  </si>
  <si>
    <t>Promotor</t>
  </si>
  <si>
    <t>Sub-total Promotor a)</t>
  </si>
  <si>
    <t>Sub-total Parceiro 1 a)</t>
  </si>
  <si>
    <t>Sub-total Parceiro 2 a)</t>
  </si>
  <si>
    <t>….</t>
  </si>
  <si>
    <t>Total a)</t>
  </si>
  <si>
    <t>b) Despesas de deslocação e ajudas de custo dos recursos humanos afetos ao projeto</t>
  </si>
  <si>
    <t>Sub-total Promotor b)</t>
  </si>
  <si>
    <t>Sub-total Parceiro 1 b)</t>
  </si>
  <si>
    <t>Sub-total Parceiro 2 b)</t>
  </si>
  <si>
    <t>…</t>
  </si>
  <si>
    <t>Total b)</t>
  </si>
  <si>
    <t>c) Depreciação do custo de equipamentos novos ou usados</t>
  </si>
  <si>
    <t>Sub-total Promotor c)</t>
  </si>
  <si>
    <t>Sub-total Parceiro 1 c)</t>
  </si>
  <si>
    <t>Sub-total Parceiro 2 c)</t>
  </si>
  <si>
    <t>Total c)</t>
  </si>
  <si>
    <t xml:space="preserve">d) Custo de equipamentos novos ou usados </t>
  </si>
  <si>
    <t>Sub-total Promotor d)</t>
  </si>
  <si>
    <t>Sub-total Parceiro 1 d)</t>
  </si>
  <si>
    <t>Sub-total Parceiro 2 d)</t>
  </si>
  <si>
    <t>Total d)</t>
  </si>
  <si>
    <t>e) Custos com consumíveis e materiais</t>
  </si>
  <si>
    <t>Sub-total Promotor e)</t>
  </si>
  <si>
    <t>Sub-total Parceiro 1 e)</t>
  </si>
  <si>
    <t>Sub-total Parceiro 2 e)</t>
  </si>
  <si>
    <t>Total e)</t>
  </si>
  <si>
    <t>f) Custos decorrentes de outros contratos adjudicados pelo promotor de projeto</t>
  </si>
  <si>
    <t>Sub-total Promotor f)</t>
  </si>
  <si>
    <t>Sub-total Parceiro 1 f)</t>
  </si>
  <si>
    <t>Sub-total Parceiro 2 f)</t>
  </si>
  <si>
    <t>Total f)</t>
  </si>
  <si>
    <t xml:space="preserve">g) Custos decorrentes diretamente dos requisitos impostos pelo contrato de projeto </t>
  </si>
  <si>
    <t>Sub-total Promotor g)</t>
  </si>
  <si>
    <t>Sub-total Parceiro 1 g)</t>
  </si>
  <si>
    <t>Sub-total Parceiro 2 g)</t>
  </si>
  <si>
    <t>Total g)</t>
  </si>
  <si>
    <t>h) Custos Indiretos*</t>
  </si>
  <si>
    <t>Sub-total Promotor h)</t>
  </si>
  <si>
    <t>Sub-total Parceiro 1 h)</t>
  </si>
  <si>
    <t>Sub-total Parceiro 2 h)</t>
  </si>
  <si>
    <t>Total h)</t>
  </si>
  <si>
    <t>TOTAL Promotor</t>
  </si>
  <si>
    <t>TOTAL Parceiro 1</t>
  </si>
  <si>
    <t>TOTAL Parceiro 2</t>
  </si>
  <si>
    <t>TOTAL Geral</t>
  </si>
  <si>
    <t>PROGRAMA CRESCIMENTO AZUL</t>
  </si>
  <si>
    <r>
      <t>1.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>Total dos Custos Diretos</t>
    </r>
  </si>
  <si>
    <t>Custos</t>
  </si>
  <si>
    <t>a) Custos com recursos humanos afetos ao projeto</t>
  </si>
  <si>
    <t>A = Total dos Custos Diretos Elegíveis</t>
  </si>
  <si>
    <t>A1 = Custos directos elegíveis relativos a subcontratação e os custos relativos a recursos disponibilizados por terceiros que não sejam utilizados nas instalações do promotor do projecto</t>
  </si>
  <si>
    <t>A2 = Total dos custos diretos elegíveis excluindo A1</t>
  </si>
  <si>
    <r>
      <t>2.</t>
    </r>
    <r>
      <rPr>
        <b/>
        <sz val="7"/>
        <color indexed="8"/>
        <rFont val="Times New Roman"/>
        <family val="1"/>
      </rPr>
      <t xml:space="preserve">      </t>
    </r>
    <r>
      <rPr>
        <b/>
        <sz val="11"/>
        <color indexed="8"/>
        <rFont val="Calibri"/>
        <family val="2"/>
      </rPr>
      <t>Total dos Custos Indiretos</t>
    </r>
  </si>
  <si>
    <t xml:space="preserve">Overheads </t>
  </si>
  <si>
    <t>Método de cálculo</t>
  </si>
  <si>
    <t>Valor proporcional</t>
  </si>
  <si>
    <t>Tipos *</t>
  </si>
  <si>
    <t>%</t>
  </si>
  <si>
    <t>eletricidade</t>
  </si>
  <si>
    <t>gaz</t>
  </si>
  <si>
    <t>ar condicionado</t>
  </si>
  <si>
    <t>água</t>
  </si>
  <si>
    <t>limpeza</t>
  </si>
  <si>
    <t>renda</t>
  </si>
  <si>
    <t>taxas</t>
  </si>
  <si>
    <t>telefone</t>
  </si>
  <si>
    <t>fax</t>
  </si>
  <si>
    <t xml:space="preserve"> internet</t>
  </si>
  <si>
    <t>correspondência</t>
  </si>
  <si>
    <t>fotocopiadora</t>
  </si>
  <si>
    <t>estacionário</t>
  </si>
  <si>
    <t>materiais de escritório</t>
  </si>
  <si>
    <t>Custos com o pessoal de apoio</t>
  </si>
  <si>
    <t>custos com dirigentes de topo não envolvidos diretamente no projeto</t>
  </si>
  <si>
    <t>ativos comumente usados</t>
  </si>
  <si>
    <t>C = Total dos Custos Gerais Indiretos</t>
  </si>
  <si>
    <t>Anual</t>
  </si>
  <si>
    <t>D = Total dos Custos Gerais (proporcionais)</t>
  </si>
  <si>
    <t>E = Taxa Fixa Custos Gerais = D/A2 (%)</t>
  </si>
  <si>
    <t>F =Total dos custos indiretos afetos a outros projetos co-financiados (%)</t>
  </si>
  <si>
    <t>* - Escolha um dos seguintes métodos</t>
  </si>
  <si>
    <t>Tipos de métodos (formulas)</t>
  </si>
  <si>
    <t>I) Método de repartição baseado no número de pessoas que trabalham em exclusivo para o projeto</t>
  </si>
  <si>
    <t>Número de pessoas que trabalham em exclusivo para o projeto/número de pessoas que trabalham na organização ou unidade * 100 = % número de pessoas que trabalham em exclusivo para o projeto</t>
  </si>
  <si>
    <r>
      <t xml:space="preserve"> Nota: </t>
    </r>
    <r>
      <rPr>
        <sz val="11"/>
        <color indexed="8"/>
        <rFont val="Calibri"/>
        <family val="2"/>
      </rPr>
      <t>Esta fórmula deverá ser utilizada apenas se as pessoas trabalharem para o projeto a tempo inteiro (100%)</t>
    </r>
  </si>
  <si>
    <t>II) Método de repartição baseado no número de pessoas que trabalham em exclusivo para o projeto, por um período de tempo</t>
  </si>
  <si>
    <t>Tempo que as pessoas trabalham em exclusivo para o projeto (dias/semanas) / ano inteiro (dias/semanas) * 100 = % de tempo que as pessoas trabalham em exclusivo para o projeto</t>
  </si>
  <si>
    <r>
      <t xml:space="preserve">Percentagem de repartição = </t>
    </r>
    <r>
      <rPr>
        <sz val="11"/>
        <color indexed="8"/>
        <rFont val="Calibri"/>
        <family val="2"/>
      </rPr>
      <t>% número de pessoas que trabalha em exclusivo para o projeto * % de tempo que as pessoas trabalham em exclusivo para o projeto</t>
    </r>
  </si>
  <si>
    <r>
      <t xml:space="preserve">Nota: </t>
    </r>
    <r>
      <rPr>
        <sz val="11"/>
        <color indexed="8"/>
        <rFont val="Calibri"/>
        <family val="2"/>
      </rPr>
      <t>Esta fórmula deverá ser utilizada se a duração do projeto for inferior a um ano inteiro</t>
    </r>
  </si>
  <si>
    <t>III) Método de repartição baseado no número de horas de trabalho utilizadas no projeto</t>
  </si>
  <si>
    <t>Número de horas de trabalho utilizadas no projeto/ número de horas de trabalho no total na organização ou unidade * 100 = % número de horas de trabalho utilizadas no projeto</t>
  </si>
  <si>
    <r>
      <t xml:space="preserve">Nota: </t>
    </r>
    <r>
      <rPr>
        <sz val="11"/>
        <color indexed="8"/>
        <rFont val="Calibri"/>
        <family val="2"/>
      </rPr>
      <t>Esta fórmula deverá ser utilizada se as pessoas trabalharem a tempo parcial para o projeto</t>
    </r>
  </si>
  <si>
    <t>IV) Método de repartição baseado no espaço ou área utilizada</t>
  </si>
  <si>
    <t>Superfície utilizada pelo pessoal que trabalha para o projeto/superfície da organização ou unidade * 100 = % espaço utilizado</t>
  </si>
  <si>
    <t>V) Método de repartição baseada no espaço ou área utilizada por um período de tempo</t>
  </si>
  <si>
    <t>Tempo de utilização do espaço (dias/semanas) / tempo disponível (dias/semanas) * 100 = % de tempo de utilização do espaço</t>
  </si>
  <si>
    <r>
      <t xml:space="preserve">Percentagem de repartição = </t>
    </r>
    <r>
      <rPr>
        <sz val="11"/>
        <color indexed="8"/>
        <rFont val="Calibri"/>
        <family val="2"/>
      </rPr>
      <t>% de espaço utilizado * % de tempo de utilização do espaço</t>
    </r>
  </si>
  <si>
    <r>
      <t xml:space="preserve">Nota: </t>
    </r>
    <r>
      <rPr>
        <sz val="11"/>
        <color indexed="8"/>
        <rFont val="Calibri"/>
        <family val="2"/>
      </rPr>
      <t>Esta fórmula deverá ser utilizada se o tempo de projeto for inferior a um ano inteiro</t>
    </r>
  </si>
  <si>
    <t>VI) Outro método de repartição (especificar)</t>
  </si>
  <si>
    <t>n.º de meses</t>
  </si>
  <si>
    <t>Mensal</t>
  </si>
  <si>
    <t>Valor para o Período do Projeto (meses)</t>
  </si>
  <si>
    <r>
      <t xml:space="preserve">If F </t>
    </r>
    <r>
      <rPr>
        <b/>
        <u/>
        <sz val="11"/>
        <color indexed="8"/>
        <rFont val="Calibri"/>
        <family val="2"/>
      </rPr>
      <t>&lt;</t>
    </r>
    <r>
      <rPr>
        <b/>
        <sz val="11"/>
        <color indexed="8"/>
        <rFont val="Calibri"/>
        <family val="2"/>
      </rPr>
      <t xml:space="preserve"> 80%</t>
    </r>
  </si>
  <si>
    <t>Aceitável</t>
  </si>
  <si>
    <t>CUSTOS INDIRETOS DO PROJETO - METODOLOGIA DE CÁLCULO (TAXA)</t>
  </si>
  <si>
    <t>Artigo 8.5 b) do Regulamento EEA Grants 2014-2021</t>
  </si>
  <si>
    <r>
      <t xml:space="preserve">a) </t>
    </r>
    <r>
      <rPr>
        <b/>
        <sz val="11"/>
        <color indexed="8"/>
        <rFont val="Calibri Light"/>
        <family val="2"/>
        <scheme val="major"/>
      </rPr>
      <t>Custos de Instalações</t>
    </r>
  </si>
  <si>
    <r>
      <t xml:space="preserve">b) </t>
    </r>
    <r>
      <rPr>
        <b/>
        <sz val="11"/>
        <color indexed="8"/>
        <rFont val="Calibri Light"/>
        <family val="2"/>
        <scheme val="major"/>
      </rPr>
      <t>Custos Administrativos</t>
    </r>
  </si>
  <si>
    <r>
      <t xml:space="preserve">c) </t>
    </r>
    <r>
      <rPr>
        <b/>
        <sz val="11"/>
        <color indexed="8"/>
        <rFont val="Calibri Light"/>
        <family val="2"/>
        <scheme val="major"/>
      </rPr>
      <t>Outros custos administrativos</t>
    </r>
  </si>
  <si>
    <r>
      <t xml:space="preserve">Custo Anual
</t>
    </r>
    <r>
      <rPr>
        <b/>
        <sz val="8"/>
        <color rgb="FF000000"/>
        <rFont val="Calibri Light"/>
        <family val="2"/>
        <scheme val="major"/>
      </rPr>
      <t>(Ano Base = Ano n-1)</t>
    </r>
  </si>
  <si>
    <t>PARTE B - BENEFICIÁRIOS</t>
  </si>
  <si>
    <t>Parte C6 - Calendarização e Informação Financeira</t>
  </si>
  <si>
    <t>Parte D - ORÇAMENTO DETALHADO E PLURIANUAL</t>
  </si>
  <si>
    <t xml:space="preserve">Identificar a metodologia utilizada de acordo o artigo 8.5 do Regulamento dos EEA Grants 2014-2021 (Art. 8.5.1 (a), (b), (c) ou (d) </t>
  </si>
  <si>
    <t>FORMULÁRIO DE PEDIDO DE REPROGRAMAÇÃO</t>
  </si>
  <si>
    <t>Justificação da Alteração</t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</si>
  <si>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Devem ser descriminadas de forma detalhada todos os itens de despesa, por Promotor e Parceiro(s) e por rubrica de despesa, devendo ser dada uma justificação para a necessidade de alteração.</t>
    </r>
  </si>
  <si>
    <t>* Caso a proposta de alteração implique alteração nos Custos Indiretos, devem ser apresentados os novos cálculos que deram origem ao valor proposto e de acordo com a metodologia aprovada (de acordo o artigo 8.5 do Regulamento dos EEA Grants 2014-2021 (Art. 8.5.1 (a), (b), (c) ou (d)).</t>
  </si>
  <si>
    <t>Nome do Projeto*:</t>
  </si>
  <si>
    <t>Parte B2 - Identificação dos Parceiros</t>
  </si>
  <si>
    <r>
      <rPr>
        <b/>
        <i/>
        <sz val="11"/>
        <color theme="1"/>
        <rFont val="Calibri"/>
        <family val="2"/>
        <scheme val="minor"/>
      </rPr>
      <t xml:space="preserve">Nota: </t>
    </r>
    <r>
      <rPr>
        <i/>
        <sz val="11"/>
        <color theme="1"/>
        <rFont val="Calibri"/>
        <family val="2"/>
        <scheme val="minor"/>
      </rPr>
      <t>Alterar apenas os campos que deram origem ao Pedido de Reprogamação. Todas as alterações devem ser devidamente fundamentadas.</t>
    </r>
  </si>
  <si>
    <t>Parte C3 - Indicadores associados ao Projeto</t>
  </si>
  <si>
    <t>MOD.PN.DOC.078.V01</t>
  </si>
  <si>
    <t>B = Valor da taxa fixa máxima (25%* A2)</t>
  </si>
  <si>
    <t>Justificação da alteração dos elementos da Identificação do Promotor.
Anexar documentação necessária que suporte a alteração.</t>
  </si>
  <si>
    <t>Justificação da alteração dos elementos da Identificação do(s) Parceiro(s)
Anexar documentação necessária que suporte a alteração.</t>
  </si>
  <si>
    <t xml:space="preserve"> Os objetivos do Projeto não podem ser alterados.Justificação da alteração das principais atividades a desenvolver.
Anexar documentação necessária que suporte a alteração.</t>
  </si>
  <si>
    <t>Justificação da alteração do contributo da operação para os indicadores de resultado 
Anexar documentação necessária que suporte a alteração.</t>
  </si>
  <si>
    <t>Justificação da alteração dos Indicadores associados ao Projeto
Anexar documentação necessária que suporte a alteração.</t>
  </si>
  <si>
    <t>Justificação da alteração da criação de Postos de Trabalho
Anexar documentação necessária que suporte a alteração.</t>
  </si>
  <si>
    <t>Justificação da alteração da  Calendarização e Informação Financeira
Anexar documentação necessária que suporte a alteração.</t>
  </si>
  <si>
    <t xml:space="preserve">IDENTIFICAÇÃO DO PROJETO </t>
  </si>
  <si>
    <t>Código do Projeto:</t>
  </si>
  <si>
    <t>Nome do Projeto:</t>
  </si>
  <si>
    <t>BENEFICIÁRIOS</t>
  </si>
  <si>
    <t>Identificação do Promotor</t>
  </si>
  <si>
    <t>Identificação dos Parceiros</t>
  </si>
  <si>
    <t>PROJETO</t>
  </si>
  <si>
    <t xml:space="preserve">Indicadores de resultado </t>
  </si>
  <si>
    <t xml:space="preserve">Contributo do projeto para os indicadores de resultado </t>
  </si>
  <si>
    <t>Indicadores associados ao projeto</t>
  </si>
  <si>
    <t>Criação de Postos de Trabalho</t>
  </si>
  <si>
    <t>Localização da operação</t>
  </si>
  <si>
    <t>Calendarização</t>
  </si>
  <si>
    <t>Montantes da Decisão de Financiamento</t>
  </si>
  <si>
    <t>Despesa Total:</t>
  </si>
  <si>
    <t>Despesa Elegível:</t>
  </si>
  <si>
    <t>Despesa Não Elegível:</t>
  </si>
  <si>
    <t>Financiamento EEA Grants:</t>
  </si>
  <si>
    <t>Financiamento DGPM:</t>
  </si>
  <si>
    <t>Contrapartida do Promotor/Parceiro(s):</t>
  </si>
  <si>
    <t xml:space="preserve">Adiantamento - Níveis máximos </t>
  </si>
  <si>
    <t>Adiantamento</t>
  </si>
  <si>
    <t>Valor</t>
  </si>
  <si>
    <t>Data
(Mês/Ano)</t>
  </si>
  <si>
    <t>1.º</t>
  </si>
  <si>
    <t>2.º</t>
  </si>
  <si>
    <t>3.º</t>
  </si>
  <si>
    <t>4.º</t>
  </si>
  <si>
    <t>Final</t>
  </si>
  <si>
    <t>TOTAL</t>
  </si>
  <si>
    <t>(Assinatura e Data)</t>
  </si>
  <si>
    <t xml:space="preserve">O Promotor
</t>
  </si>
  <si>
    <t>Aviso#1 - Desenvolvimento de Negócios, Inovação e PMEs</t>
  </si>
  <si>
    <t>Aviso#2 - Desenvolvimento de Negócios, Inovação e PMEs</t>
  </si>
  <si>
    <t xml:space="preserve">Aviso#3 - Apoio ao aumento de eficiência de recursos ligados às empresas do setor marítimo </t>
  </si>
  <si>
    <t xml:space="preserve">SGS#1 - Apoio às iniciativas que promovam o crescimento de Startups </t>
  </si>
  <si>
    <t>SGS#2 -  Iniciativas para o desenvolvimento de competências empresariais e de gestão - formação no emprego</t>
  </si>
  <si>
    <t>Aviso#4 - Investigação</t>
  </si>
  <si>
    <t>Aviso#5 - Educação</t>
  </si>
  <si>
    <t xml:space="preserve">SGS#3 - Apoio às iniciativas para a Educação – Literacia do Oceano </t>
  </si>
  <si>
    <t>Literacia do Oceano</t>
  </si>
  <si>
    <t>Economia circular e verde (desenvolvimento de soluções com vista à maior eficiência dos recursos).</t>
  </si>
  <si>
    <t>Educação e formação em assuntos marinhos e marítimos</t>
  </si>
  <si>
    <t>Investigação</t>
  </si>
  <si>
    <t>DECISÃO FAVORÁVEL DE FINANCIAMENTO</t>
  </si>
  <si>
    <t xml:space="preserve">Data de Aprovação: </t>
  </si>
  <si>
    <t>Código do Projeto*:</t>
  </si>
  <si>
    <t xml:space="preserve">2º Aviso#3 - Apoio ao aumento de eficiência de recursos ligados às empresas do setor marítimo </t>
  </si>
  <si>
    <t xml:space="preserve">2º SGS#1 - Apoio às iniciativas que promovam o crescimento de Startups </t>
  </si>
  <si>
    <t xml:space="preserve">Descrição Sumária: </t>
  </si>
  <si>
    <t>Data de inicio:</t>
  </si>
  <si>
    <t>Data de fim:</t>
  </si>
  <si>
    <t>PARTE A - IDENTIFICAÇÃO DO PROJETO (*preenchimento obrigatório)</t>
  </si>
  <si>
    <t xml:space="preserve">Parte B1 - Identificação do Promotor </t>
  </si>
  <si>
    <t>PARTE C - PROJETO</t>
  </si>
  <si>
    <t>Parte C5 - Localização do projeto</t>
  </si>
  <si>
    <t>Justificação da alteração da localização da realização do projeto
Anexar documentação necessária que suporte a alteração.</t>
  </si>
  <si>
    <t>(Versão 3.0 - maio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</si>
</sst>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###\-###"/>
    <numFmt numFmtId="165" formatCode="#,##0\ &quot;€&quot;"/>
    <numFmt numFmtId="166" formatCode="#,##0.00\ &quot;€&quot;"/>
    <numFmt numFmtId="167" formatCode="#,###,###,###"/>
    <numFmt numFmtId="168" formatCode="###,###,###"/>
    <numFmt numFmtId="169" formatCode="[$-816]mmm/yy;@"/>
  </numFmts>
  <fonts count="9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 Light"/>
      <family val="2"/>
    </font>
    <font>
      <sz val="8"/>
      <name val="Calibri Light"/>
      <family val="2"/>
    </font>
    <font>
      <sz val="9"/>
      <name val="Calibri Light"/>
      <family val="2"/>
    </font>
    <font>
      <b/>
      <sz val="10"/>
      <name val="Calibri Light"/>
      <family val="2"/>
    </font>
    <font>
      <b/>
      <sz val="11"/>
      <name val="Calibri"/>
      <family val="2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</font>
    <font>
      <sz val="10"/>
      <color theme="0" tint="-4.9989318521683403E-2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0"/>
      <color theme="0"/>
      <name val="Calibri Light"/>
      <family val="2"/>
    </font>
    <font>
      <b/>
      <sz val="9"/>
      <color theme="3" tint="-0.499984740745262"/>
      <name val="Calibri"/>
      <family val="2"/>
    </font>
    <font>
      <b/>
      <sz val="9"/>
      <color theme="3" tint="-0.499984740745262"/>
      <name val="Calibri Light"/>
      <family val="2"/>
    </font>
    <font>
      <b/>
      <sz val="11"/>
      <color theme="3" tint="-0.499984740745262"/>
      <name val="Calibri Light"/>
      <family val="2"/>
    </font>
    <font>
      <b/>
      <sz val="10.5"/>
      <color theme="3" tint="-0.499984740745262"/>
      <name val="Calibri"/>
      <family val="2"/>
    </font>
    <font>
      <sz val="9"/>
      <color theme="3" tint="-0.499984740745262"/>
      <name val="Calibri"/>
      <family val="2"/>
    </font>
    <font>
      <b/>
      <i/>
      <sz val="8"/>
      <color theme="4" tint="-0.249977111117893"/>
      <name val="Calibri"/>
      <family val="2"/>
      <scheme val="minor"/>
    </font>
    <font>
      <i/>
      <sz val="8"/>
      <color rgb="FFFF0000"/>
      <name val="Calibri Light"/>
      <family val="2"/>
    </font>
    <font>
      <sz val="10"/>
      <color theme="0" tint="-4.9989318521683403E-2"/>
      <name val="Calibri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3" tint="-0.499984740745262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sz val="10"/>
      <color theme="3" tint="-0.499984740745262"/>
      <name val="Calibri Light"/>
      <family val="2"/>
    </font>
    <font>
      <sz val="8"/>
      <name val="Calibri Light"/>
      <family val="2"/>
      <scheme val="major"/>
    </font>
    <font>
      <sz val="8"/>
      <color theme="0" tint="-4.9989318521683403E-2"/>
      <name val="Calibri Light"/>
      <family val="2"/>
      <scheme val="major"/>
    </font>
    <font>
      <b/>
      <sz val="10"/>
      <color theme="3" tint="-0.499984740745262"/>
      <name val="Calibri"/>
      <family val="2"/>
      <scheme val="minor"/>
    </font>
    <font>
      <sz val="8"/>
      <color theme="0" tint="-4.9989318521683403E-2"/>
      <name val="Calibri Light"/>
      <family val="2"/>
    </font>
    <font>
      <b/>
      <sz val="9"/>
      <color theme="1" tint="0.34998626667073579"/>
      <name val="Calibri"/>
      <family val="2"/>
    </font>
    <font>
      <sz val="9"/>
      <name val="Calibri"/>
      <family val="2"/>
      <scheme val="minor"/>
    </font>
    <font>
      <b/>
      <sz val="10"/>
      <color theme="0"/>
      <name val="Calibri"/>
      <family val="2"/>
    </font>
    <font>
      <sz val="9"/>
      <color theme="3" tint="-0.499984740745262"/>
      <name val="Calibri"/>
      <family val="2"/>
      <scheme val="minor"/>
    </font>
    <font>
      <sz val="8"/>
      <color theme="3" tint="0.59999389629810485"/>
      <name val="Calibri"/>
      <family val="2"/>
      <scheme val="minor"/>
    </font>
    <font>
      <sz val="10"/>
      <color theme="3" tint="-0.499984740745262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C00000"/>
      <name val="Calibri"/>
      <family val="2"/>
    </font>
    <font>
      <u/>
      <sz val="8"/>
      <color theme="10"/>
      <name val="Calibri Light"/>
      <family val="2"/>
    </font>
    <font>
      <sz val="8"/>
      <color theme="1"/>
      <name val="Calibri Light"/>
      <family val="2"/>
    </font>
    <font>
      <sz val="9"/>
      <color theme="1"/>
      <name val="Calibri Light"/>
      <family val="2"/>
    </font>
    <font>
      <sz val="8"/>
      <color theme="3" tint="-0.499984740745262"/>
      <name val="Calibri"/>
      <family val="2"/>
      <scheme val="minor"/>
    </font>
    <font>
      <b/>
      <sz val="9"/>
      <color theme="4" tint="-0.249977111117893"/>
      <name val="Calibri Light"/>
      <family val="2"/>
      <scheme val="major"/>
    </font>
    <font>
      <sz val="9"/>
      <color theme="4" tint="-0.249977111117893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sz val="10"/>
      <color rgb="FF222B35"/>
      <name val="Calibri"/>
      <family val="2"/>
    </font>
    <font>
      <sz val="10"/>
      <color rgb="FF222B35"/>
      <name val="Calibri"/>
      <family val="2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color rgb="FF222B35"/>
      <name val="Calibri"/>
      <family val="2"/>
    </font>
    <font>
      <b/>
      <sz val="10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222B35"/>
      <name val="Calibri"/>
      <family val="2"/>
    </font>
    <font>
      <b/>
      <sz val="12"/>
      <color theme="1"/>
      <name val="Calibri"/>
      <family val="2"/>
    </font>
    <font>
      <b/>
      <sz val="24"/>
      <color theme="4" tint="-0.249977111117893"/>
      <name val="Arial"/>
      <family val="2"/>
    </font>
    <font>
      <sz val="11"/>
      <color theme="1"/>
      <name val="Calibri Light"/>
      <family val="2"/>
      <scheme val="major"/>
    </font>
    <font>
      <b/>
      <sz val="12"/>
      <color rgb="FF002060"/>
      <name val="Calibri"/>
      <family val="2"/>
      <scheme val="minor"/>
    </font>
    <font>
      <sz val="20"/>
      <color theme="4" tint="-0.249977111117893"/>
      <name val="Aharoni"/>
      <charset val="177"/>
    </font>
    <font>
      <sz val="16"/>
      <color theme="4" tint="0.39997558519241921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22"/>
      <color theme="4" tint="-0.499984740745262"/>
      <name val="Calibri"/>
      <family val="2"/>
      <scheme val="minor"/>
    </font>
    <font>
      <b/>
      <sz val="7"/>
      <color indexed="8"/>
      <name val="Times New Roman"/>
      <family val="1"/>
    </font>
    <font>
      <sz val="10"/>
      <name val="Arial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b/>
      <i/>
      <sz val="11"/>
      <color indexed="8"/>
      <name val="Calibri"/>
      <family val="2"/>
    </font>
    <font>
      <sz val="8"/>
      <name val="Arial"/>
      <family val="2"/>
    </font>
    <font>
      <b/>
      <u/>
      <sz val="11"/>
      <color indexed="8"/>
      <name val="Calibri"/>
      <family val="2"/>
    </font>
    <font>
      <b/>
      <sz val="11"/>
      <color indexed="8"/>
      <name val="Calibri Light"/>
      <family val="2"/>
      <scheme val="major"/>
    </font>
    <font>
      <b/>
      <sz val="8"/>
      <color rgb="FF000000"/>
      <name val="Calibri Light"/>
      <family val="2"/>
      <scheme val="major"/>
    </font>
    <font>
      <i/>
      <sz val="7"/>
      <color theme="1"/>
      <name val="Calibri"/>
      <family val="2"/>
    </font>
    <font>
      <i/>
      <sz val="11"/>
      <color theme="1"/>
      <name val="Calibri"/>
      <family val="2"/>
      <scheme val="minor"/>
    </font>
    <font>
      <b/>
      <i/>
      <sz val="9"/>
      <color theme="3" tint="-0.499984740745262"/>
      <name val="Calibri"/>
      <family val="2"/>
    </font>
    <font>
      <b/>
      <i/>
      <sz val="9"/>
      <name val="Calibri Light"/>
      <family val="2"/>
    </font>
    <font>
      <b/>
      <i/>
      <sz val="9"/>
      <color theme="0"/>
      <name val="Calibri Light"/>
      <family val="2"/>
    </font>
    <font>
      <b/>
      <i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 Light"/>
      <family val="2"/>
    </font>
    <font>
      <b/>
      <sz val="18"/>
      <color theme="4" tint="-0.499984740745262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ECEF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306">
    <xf numFmtId="0" fontId="0" fillId="0" borderId="0" xfId="0"/>
    <xf numFmtId="0" fontId="14" fillId="2" borderId="0" xfId="0" applyFont="1" applyFill="1" applyAlignment="1">
      <alignment horizontal="left" vertical="center" indent="1"/>
    </xf>
    <xf numFmtId="0" fontId="13" fillId="0" borderId="0" xfId="0" applyFont="1"/>
    <xf numFmtId="0" fontId="0" fillId="3" borderId="0" xfId="0" applyFill="1"/>
    <xf numFmtId="0" fontId="2" fillId="0" borderId="0" xfId="0" applyFont="1"/>
    <xf numFmtId="0" fontId="15" fillId="0" borderId="0" xfId="0" applyFont="1"/>
    <xf numFmtId="0" fontId="16" fillId="0" borderId="0" xfId="0" applyFont="1"/>
    <xf numFmtId="0" fontId="15" fillId="2" borderId="0" xfId="0" applyFont="1" applyFill="1"/>
    <xf numFmtId="0" fontId="16" fillId="2" borderId="0" xfId="0" applyFont="1" applyFill="1"/>
    <xf numFmtId="0" fontId="17" fillId="4" borderId="0" xfId="0" applyFont="1" applyFill="1" applyAlignment="1">
      <alignment vertical="center"/>
    </xf>
    <xf numFmtId="0" fontId="18" fillId="4" borderId="0" xfId="0" applyFont="1" applyFill="1"/>
    <xf numFmtId="0" fontId="2" fillId="2" borderId="0" xfId="0" applyFont="1" applyFill="1"/>
    <xf numFmtId="0" fontId="19" fillId="2" borderId="0" xfId="0" applyFont="1" applyFill="1" applyAlignment="1">
      <alignment horizontal="left" vertical="center" indent="1"/>
    </xf>
    <xf numFmtId="0" fontId="20" fillId="2" borderId="0" xfId="0" applyFont="1" applyFill="1" applyAlignment="1">
      <alignment horizontal="left" vertical="center" indent="1"/>
    </xf>
    <xf numFmtId="0" fontId="16" fillId="2" borderId="0" xfId="0" applyFont="1" applyFill="1" applyAlignment="1">
      <alignment horizontal="left" vertical="top" indent="1"/>
    </xf>
    <xf numFmtId="0" fontId="16" fillId="2" borderId="0" xfId="0" quotePrefix="1" applyFont="1" applyFill="1"/>
    <xf numFmtId="0" fontId="16" fillId="2" borderId="0" xfId="0" applyFont="1" applyFill="1" applyAlignment="1">
      <alignment horizontal="left" vertical="top" indent="2"/>
    </xf>
    <xf numFmtId="0" fontId="21" fillId="2" borderId="0" xfId="0" applyFont="1" applyFill="1" applyAlignment="1">
      <alignment horizontal="left" vertical="center" indent="1"/>
    </xf>
    <xf numFmtId="0" fontId="22" fillId="2" borderId="0" xfId="0" applyFont="1" applyFill="1" applyAlignment="1">
      <alignment horizontal="left" vertical="center" indent="1"/>
    </xf>
    <xf numFmtId="0" fontId="17" fillId="5" borderId="0" xfId="0" applyFont="1" applyFill="1" applyAlignment="1">
      <alignment horizontal="left" vertical="center" indent="1"/>
    </xf>
    <xf numFmtId="0" fontId="2" fillId="5" borderId="0" xfId="0" applyFont="1" applyFill="1"/>
    <xf numFmtId="0" fontId="19" fillId="2" borderId="0" xfId="0" applyFont="1" applyFill="1" applyAlignment="1">
      <alignment horizontal="right" vertical="center" indent="1"/>
    </xf>
    <xf numFmtId="0" fontId="23" fillId="2" borderId="0" xfId="0" applyFont="1" applyFill="1"/>
    <xf numFmtId="0" fontId="23" fillId="2" borderId="0" xfId="0" applyFont="1" applyFill="1" applyAlignment="1">
      <alignment horizontal="left" vertical="center" inden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2" borderId="0" xfId="0" applyFont="1" applyFill="1"/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2" fillId="2" borderId="0" xfId="0" applyFont="1" applyFill="1" applyAlignment="1">
      <alignment horizontal="left" vertical="center" indent="1"/>
    </xf>
    <xf numFmtId="0" fontId="17" fillId="6" borderId="0" xfId="0" applyFont="1" applyFill="1" applyAlignment="1">
      <alignment horizontal="left" vertical="center" indent="1"/>
    </xf>
    <xf numFmtId="0" fontId="2" fillId="6" borderId="0" xfId="0" applyFont="1" applyFill="1"/>
    <xf numFmtId="0" fontId="24" fillId="2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 indent="1"/>
    </xf>
    <xf numFmtId="0" fontId="5" fillId="2" borderId="0" xfId="0" applyFont="1" applyFill="1" applyAlignment="1">
      <alignment vertical="center"/>
    </xf>
    <xf numFmtId="0" fontId="26" fillId="2" borderId="0" xfId="0" applyFont="1" applyFill="1"/>
    <xf numFmtId="0" fontId="27" fillId="5" borderId="0" xfId="0" applyFont="1" applyFill="1" applyAlignment="1">
      <alignment horizontal="left" vertical="center" indent="1"/>
    </xf>
    <xf numFmtId="0" fontId="28" fillId="5" borderId="0" xfId="0" applyFont="1" applyFill="1"/>
    <xf numFmtId="0" fontId="29" fillId="2" borderId="0" xfId="0" applyFont="1" applyFill="1" applyAlignment="1">
      <alignment horizontal="left" vertical="center" indent="1"/>
    </xf>
    <xf numFmtId="0" fontId="28" fillId="2" borderId="0" xfId="0" applyFont="1" applyFill="1"/>
    <xf numFmtId="0" fontId="30" fillId="7" borderId="5" xfId="0" applyFont="1" applyFill="1" applyBorder="1" applyAlignment="1">
      <alignment horizontal="center" wrapText="1"/>
    </xf>
    <xf numFmtId="0" fontId="31" fillId="2" borderId="0" xfId="0" applyFont="1" applyFill="1"/>
    <xf numFmtId="0" fontId="32" fillId="0" borderId="5" xfId="0" applyFont="1" applyBorder="1" applyAlignment="1" applyProtection="1">
      <alignment horizontal="center" vertical="center" wrapText="1" readingOrder="1"/>
      <protection locked="0"/>
    </xf>
    <xf numFmtId="0" fontId="33" fillId="2" borderId="0" xfId="0" applyFont="1" applyFill="1" applyAlignment="1">
      <alignment vertical="center" wrapText="1" readingOrder="1"/>
    </xf>
    <xf numFmtId="0" fontId="33" fillId="2" borderId="0" xfId="0" applyFont="1" applyFill="1" applyAlignment="1">
      <alignment horizontal="left" vertical="center" wrapText="1" readingOrder="1"/>
    </xf>
    <xf numFmtId="0" fontId="33" fillId="2" borderId="0" xfId="0" applyFont="1" applyFill="1" applyAlignment="1">
      <alignment horizontal="center" vertical="center" wrapText="1" readingOrder="1"/>
    </xf>
    <xf numFmtId="0" fontId="34" fillId="2" borderId="0" xfId="0" applyFont="1" applyFill="1" applyAlignment="1">
      <alignment horizontal="left" indent="1"/>
    </xf>
    <xf numFmtId="0" fontId="30" fillId="7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/>
      <protection locked="0"/>
    </xf>
    <xf numFmtId="0" fontId="35" fillId="2" borderId="0" xfId="0" applyFont="1" applyFill="1"/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left" vertical="center" indent="1"/>
    </xf>
    <xf numFmtId="0" fontId="7" fillId="5" borderId="0" xfId="0" applyFont="1" applyFill="1"/>
    <xf numFmtId="0" fontId="28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36" fillId="7" borderId="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9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3" fillId="0" borderId="5" xfId="0" applyNumberFormat="1" applyFont="1" applyBorder="1" applyAlignment="1">
      <alignment horizontal="center" vertical="center"/>
    </xf>
    <xf numFmtId="0" fontId="38" fillId="5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7" fillId="2" borderId="0" xfId="0" applyFont="1" applyFill="1"/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right" vertical="center"/>
    </xf>
    <xf numFmtId="0" fontId="39" fillId="2" borderId="0" xfId="0" applyFont="1" applyFill="1" applyAlignment="1">
      <alignment vertical="center"/>
    </xf>
    <xf numFmtId="0" fontId="39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right" vertical="center"/>
    </xf>
    <xf numFmtId="0" fontId="41" fillId="2" borderId="0" xfId="0" applyFont="1" applyFill="1" applyAlignment="1">
      <alignment vertical="center"/>
    </xf>
    <xf numFmtId="0" fontId="42" fillId="2" borderId="0" xfId="0" applyFont="1" applyFill="1" applyAlignment="1">
      <alignment horizontal="left" vertical="center"/>
    </xf>
    <xf numFmtId="9" fontId="43" fillId="2" borderId="0" xfId="2" applyFont="1" applyFill="1" applyAlignment="1">
      <alignment horizontal="left" vertical="center"/>
    </xf>
    <xf numFmtId="0" fontId="0" fillId="0" borderId="0" xfId="0" applyAlignment="1">
      <alignment vertical="center"/>
    </xf>
    <xf numFmtId="0" fontId="42" fillId="2" borderId="0" xfId="0" applyFont="1" applyFill="1" applyAlignment="1">
      <alignment vertical="center"/>
    </xf>
    <xf numFmtId="165" fontId="48" fillId="2" borderId="0" xfId="0" applyNumberFormat="1" applyFont="1" applyFill="1" applyAlignment="1">
      <alignment vertical="center"/>
    </xf>
    <xf numFmtId="0" fontId="49" fillId="2" borderId="0" xfId="0" applyFont="1" applyFill="1" applyAlignment="1">
      <alignment vertical="center"/>
    </xf>
    <xf numFmtId="0" fontId="50" fillId="2" borderId="0" xfId="0" applyFont="1" applyFill="1"/>
    <xf numFmtId="0" fontId="0" fillId="2" borderId="0" xfId="0" applyFill="1"/>
    <xf numFmtId="0" fontId="50" fillId="2" borderId="0" xfId="0" applyFont="1" applyFill="1" applyAlignment="1">
      <alignment horizontal="right"/>
    </xf>
    <xf numFmtId="0" fontId="50" fillId="2" borderId="0" xfId="0" applyFont="1" applyFill="1" applyAlignment="1">
      <alignment horizontal="left" indent="1"/>
    </xf>
    <xf numFmtId="0" fontId="50" fillId="2" borderId="0" xfId="0" applyFont="1" applyFill="1" applyAlignment="1">
      <alignment horizontal="right" vertical="center" indent="1"/>
    </xf>
    <xf numFmtId="0" fontId="52" fillId="2" borderId="0" xfId="0" applyFont="1" applyFill="1" applyAlignment="1">
      <alignment horizontal="right" vertical="center" indent="1"/>
    </xf>
    <xf numFmtId="0" fontId="51" fillId="2" borderId="0" xfId="0" applyFont="1" applyFill="1" applyAlignment="1">
      <alignment horizontal="left" vertical="center" indent="1"/>
    </xf>
    <xf numFmtId="0" fontId="50" fillId="2" borderId="0" xfId="0" applyFont="1" applyFill="1" applyAlignment="1">
      <alignment horizontal="center"/>
    </xf>
    <xf numFmtId="0" fontId="50" fillId="0" borderId="0" xfId="0" applyFont="1"/>
    <xf numFmtId="0" fontId="54" fillId="5" borderId="0" xfId="0" applyFont="1" applyFill="1" applyAlignment="1">
      <alignment horizontal="left" vertical="center" indent="1"/>
    </xf>
    <xf numFmtId="0" fontId="53" fillId="5" borderId="0" xfId="0" applyFont="1" applyFill="1"/>
    <xf numFmtId="0" fontId="53" fillId="5" borderId="0" xfId="0" applyFont="1" applyFill="1" applyAlignment="1">
      <alignment horizontal="center"/>
    </xf>
    <xf numFmtId="0" fontId="52" fillId="2" borderId="0" xfId="0" applyFont="1" applyFill="1"/>
    <xf numFmtId="0" fontId="50" fillId="2" borderId="0" xfId="0" applyFont="1" applyFill="1" applyAlignment="1">
      <alignment horizontal="left" vertical="center" indent="1"/>
    </xf>
    <xf numFmtId="0" fontId="59" fillId="2" borderId="0" xfId="0" applyFont="1" applyFill="1"/>
    <xf numFmtId="0" fontId="59" fillId="0" borderId="0" xfId="0" applyFont="1"/>
    <xf numFmtId="0" fontId="62" fillId="0" borderId="0" xfId="0" applyFont="1"/>
    <xf numFmtId="0" fontId="0" fillId="0" borderId="0" xfId="0" applyAlignment="1">
      <alignment horizontal="center"/>
    </xf>
    <xf numFmtId="0" fontId="55" fillId="10" borderId="1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/>
    </xf>
    <xf numFmtId="165" fontId="57" fillId="0" borderId="1" xfId="0" applyNumberFormat="1" applyFont="1" applyBorder="1" applyAlignment="1">
      <alignment horizontal="right" vertical="center"/>
    </xf>
    <xf numFmtId="0" fontId="57" fillId="0" borderId="1" xfId="0" applyFont="1" applyBorder="1" applyAlignment="1">
      <alignment horizontal="justify" vertical="center" wrapText="1"/>
    </xf>
    <xf numFmtId="9" fontId="57" fillId="0" borderId="1" xfId="0" applyNumberFormat="1" applyFont="1" applyBorder="1" applyAlignment="1">
      <alignment horizontal="center" vertical="center"/>
    </xf>
    <xf numFmtId="165" fontId="57" fillId="2" borderId="1" xfId="0" applyNumberFormat="1" applyFont="1" applyFill="1" applyBorder="1" applyAlignment="1">
      <alignment horizontal="right" vertical="center"/>
    </xf>
    <xf numFmtId="9" fontId="57" fillId="2" borderId="1" xfId="0" applyNumberFormat="1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horizontal="justify" vertical="center"/>
    </xf>
    <xf numFmtId="165" fontId="58" fillId="2" borderId="1" xfId="0" applyNumberFormat="1" applyFont="1" applyFill="1" applyBorder="1" applyAlignment="1">
      <alignment horizontal="right" vertical="center"/>
    </xf>
    <xf numFmtId="9" fontId="58" fillId="2" borderId="1" xfId="0" applyNumberFormat="1" applyFont="1" applyFill="1" applyBorder="1" applyAlignment="1">
      <alignment horizontal="center" vertical="center"/>
    </xf>
    <xf numFmtId="165" fontId="57" fillId="0" borderId="1" xfId="0" applyNumberFormat="1" applyFont="1" applyBorder="1" applyAlignment="1">
      <alignment horizontal="justify" vertical="center"/>
    </xf>
    <xf numFmtId="0" fontId="58" fillId="2" borderId="1" xfId="0" applyFont="1" applyFill="1" applyBorder="1" applyAlignment="1">
      <alignment horizontal="center" vertical="center"/>
    </xf>
    <xf numFmtId="165" fontId="61" fillId="10" borderId="1" xfId="0" applyNumberFormat="1" applyFont="1" applyFill="1" applyBorder="1" applyAlignment="1">
      <alignment horizontal="right" vertical="center"/>
    </xf>
    <xf numFmtId="0" fontId="61" fillId="10" borderId="1" xfId="0" applyFont="1" applyFill="1" applyBorder="1" applyAlignment="1">
      <alignment horizontal="justify" vertical="center" wrapText="1"/>
    </xf>
    <xf numFmtId="165" fontId="61" fillId="10" borderId="1" xfId="0" applyNumberFormat="1" applyFont="1" applyFill="1" applyBorder="1" applyAlignment="1">
      <alignment horizontal="center" vertical="center"/>
    </xf>
    <xf numFmtId="165" fontId="64" fillId="10" borderId="1" xfId="0" applyNumberFormat="1" applyFont="1" applyFill="1" applyBorder="1" applyAlignment="1">
      <alignment horizontal="right" vertical="center"/>
    </xf>
    <xf numFmtId="0" fontId="64" fillId="10" borderId="1" xfId="0" applyFont="1" applyFill="1" applyBorder="1" applyAlignment="1">
      <alignment horizontal="justify" vertical="center" wrapText="1"/>
    </xf>
    <xf numFmtId="165" fontId="64" fillId="10" borderId="1" xfId="0" applyNumberFormat="1" applyFont="1" applyFill="1" applyBorder="1" applyAlignment="1">
      <alignment horizontal="center" vertical="center"/>
    </xf>
    <xf numFmtId="0" fontId="0" fillId="8" borderId="0" xfId="0" applyFill="1"/>
    <xf numFmtId="0" fontId="66" fillId="8" borderId="0" xfId="0" applyFont="1" applyFill="1"/>
    <xf numFmtId="0" fontId="67" fillId="8" borderId="0" xfId="0" applyFont="1" applyFill="1"/>
    <xf numFmtId="166" fontId="0" fillId="0" borderId="1" xfId="0" applyNumberFormat="1" applyBorder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166" fontId="10" fillId="0" borderId="1" xfId="0" applyNumberFormat="1" applyFont="1" applyBorder="1" applyAlignment="1">
      <alignment vertical="center"/>
    </xf>
    <xf numFmtId="166" fontId="10" fillId="0" borderId="0" xfId="0" applyNumberFormat="1" applyFont="1" applyAlignment="1">
      <alignment vertical="center"/>
    </xf>
    <xf numFmtId="166" fontId="10" fillId="11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6" fontId="10" fillId="0" borderId="1" xfId="0" applyNumberFormat="1" applyFont="1" applyBorder="1" applyAlignment="1">
      <alignment horizontal="right" vertical="center"/>
    </xf>
    <xf numFmtId="9" fontId="10" fillId="0" borderId="1" xfId="0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right" vertical="center"/>
    </xf>
    <xf numFmtId="0" fontId="74" fillId="0" borderId="1" xfId="0" applyFont="1" applyBorder="1" applyAlignment="1">
      <alignment horizontal="center" vertical="center"/>
    </xf>
    <xf numFmtId="0" fontId="75" fillId="12" borderId="1" xfId="0" applyFont="1" applyFill="1" applyBorder="1" applyAlignment="1">
      <alignment vertical="center"/>
    </xf>
    <xf numFmtId="10" fontId="10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66" fontId="0" fillId="0" borderId="0" xfId="0" applyNumberFormat="1" applyAlignment="1">
      <alignment vertical="center"/>
    </xf>
    <xf numFmtId="0" fontId="78" fillId="0" borderId="1" xfId="0" applyFont="1" applyBorder="1" applyAlignment="1">
      <alignment vertical="center"/>
    </xf>
    <xf numFmtId="0" fontId="74" fillId="0" borderId="1" xfId="0" applyFont="1" applyBorder="1" applyAlignment="1">
      <alignment vertical="center"/>
    </xf>
    <xf numFmtId="0" fontId="76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9" borderId="1" xfId="0" applyFill="1" applyBorder="1" applyAlignment="1">
      <alignment vertical="center"/>
    </xf>
    <xf numFmtId="0" fontId="10" fillId="9" borderId="1" xfId="0" applyFont="1" applyFill="1" applyBorder="1" applyAlignment="1">
      <alignment horizontal="center" vertical="center"/>
    </xf>
    <xf numFmtId="0" fontId="53" fillId="0" borderId="1" xfId="0" applyFont="1" applyBorder="1" applyAlignment="1">
      <alignment horizontal="left" vertical="center" wrapText="1"/>
    </xf>
    <xf numFmtId="166" fontId="66" fillId="0" borderId="1" xfId="0" applyNumberFormat="1" applyFont="1" applyBorder="1" applyAlignment="1">
      <alignment horizontal="right" vertical="center"/>
    </xf>
    <xf numFmtId="0" fontId="10" fillId="15" borderId="1" xfId="0" applyFont="1" applyFill="1" applyBorder="1" applyAlignment="1">
      <alignment vertical="center" wrapText="1"/>
    </xf>
    <xf numFmtId="166" fontId="10" fillId="15" borderId="1" xfId="0" applyNumberFormat="1" applyFont="1" applyFill="1" applyBorder="1" applyAlignment="1">
      <alignment vertical="center"/>
    </xf>
    <xf numFmtId="0" fontId="66" fillId="0" borderId="0" xfId="0" applyFont="1" applyAlignment="1">
      <alignment vertical="center"/>
    </xf>
    <xf numFmtId="0" fontId="66" fillId="0" borderId="1" xfId="0" applyFont="1" applyBorder="1" applyAlignment="1">
      <alignment horizontal="left" vertical="center" wrapText="1"/>
    </xf>
    <xf numFmtId="166" fontId="80" fillId="0" borderId="1" xfId="0" applyNumberFormat="1" applyFont="1" applyBorder="1" applyAlignment="1">
      <alignment horizontal="right" vertical="center"/>
    </xf>
    <xf numFmtId="166" fontId="66" fillId="0" borderId="0" xfId="0" applyNumberFormat="1" applyFont="1" applyAlignment="1">
      <alignment vertical="center"/>
    </xf>
    <xf numFmtId="0" fontId="80" fillId="0" borderId="1" xfId="0" applyFont="1" applyBorder="1" applyAlignment="1">
      <alignment vertical="center" wrapText="1"/>
    </xf>
    <xf numFmtId="166" fontId="80" fillId="0" borderId="1" xfId="0" applyNumberFormat="1" applyFont="1" applyBorder="1" applyAlignment="1">
      <alignment vertical="center"/>
    </xf>
    <xf numFmtId="0" fontId="66" fillId="9" borderId="1" xfId="0" applyFont="1" applyFill="1" applyBorder="1" applyAlignment="1">
      <alignment horizontal="left" vertical="center" wrapText="1"/>
    </xf>
    <xf numFmtId="166" fontId="80" fillId="9" borderId="1" xfId="0" applyNumberFormat="1" applyFont="1" applyFill="1" applyBorder="1" applyAlignment="1">
      <alignment horizontal="right" vertical="center"/>
    </xf>
    <xf numFmtId="0" fontId="58" fillId="2" borderId="1" xfId="0" applyFont="1" applyFill="1" applyBorder="1" applyAlignment="1">
      <alignment horizontal="center" vertical="center"/>
    </xf>
    <xf numFmtId="0" fontId="57" fillId="2" borderId="1" xfId="0" applyFont="1" applyFill="1" applyBorder="1" applyAlignment="1">
      <alignment vertical="center"/>
    </xf>
    <xf numFmtId="0" fontId="82" fillId="0" borderId="1" xfId="0" applyFont="1" applyBorder="1" applyAlignment="1">
      <alignment horizontal="justify" vertical="center" wrapText="1"/>
    </xf>
    <xf numFmtId="0" fontId="83" fillId="2" borderId="0" xfId="0" applyFont="1" applyFill="1" applyAlignment="1"/>
    <xf numFmtId="0" fontId="83" fillId="2" borderId="0" xfId="0" applyFont="1" applyFill="1"/>
    <xf numFmtId="0" fontId="83" fillId="2" borderId="0" xfId="0" applyFont="1" applyFill="1" applyAlignment="1">
      <alignment horizontal="center"/>
    </xf>
    <xf numFmtId="0" fontId="88" fillId="8" borderId="0" xfId="0" applyFont="1" applyFill="1"/>
    <xf numFmtId="0" fontId="14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wrapText="1"/>
    </xf>
    <xf numFmtId="0" fontId="30" fillId="7" borderId="19" xfId="0" applyFont="1" applyFill="1" applyBorder="1" applyAlignment="1">
      <alignment horizontal="center" vertical="center"/>
    </xf>
    <xf numFmtId="9" fontId="3" fillId="0" borderId="5" xfId="0" applyNumberFormat="1" applyFont="1" applyBorder="1" applyAlignment="1" applyProtection="1">
      <alignment horizontal="center" vertical="center"/>
      <protection locked="0"/>
    </xf>
    <xf numFmtId="165" fontId="3" fillId="0" borderId="5" xfId="0" applyNumberFormat="1" applyFont="1" applyBorder="1" applyAlignment="1" applyProtection="1">
      <alignment vertical="center"/>
      <protection locked="0"/>
    </xf>
    <xf numFmtId="169" fontId="3" fillId="0" borderId="5" xfId="0" applyNumberFormat="1" applyFont="1" applyBorder="1" applyAlignment="1" applyProtection="1">
      <alignment vertical="center"/>
      <protection locked="0"/>
    </xf>
    <xf numFmtId="9" fontId="89" fillId="0" borderId="5" xfId="0" applyNumberFormat="1" applyFont="1" applyBorder="1" applyAlignment="1" applyProtection="1">
      <alignment horizontal="center" vertical="center"/>
      <protection locked="0"/>
    </xf>
    <xf numFmtId="165" fontId="89" fillId="0" borderId="5" xfId="0" applyNumberFormat="1" applyFont="1" applyBorder="1" applyAlignment="1" applyProtection="1">
      <alignment vertical="center"/>
      <protection locked="0"/>
    </xf>
    <xf numFmtId="0" fontId="83" fillId="8" borderId="0" xfId="0" applyFont="1" applyFill="1" applyAlignment="1">
      <alignment horizontal="left" vertical="top" wrapText="1"/>
    </xf>
    <xf numFmtId="0" fontId="65" fillId="8" borderId="0" xfId="0" applyFont="1" applyFill="1" applyAlignment="1">
      <alignment horizontal="center"/>
    </xf>
    <xf numFmtId="0" fontId="68" fillId="8" borderId="0" xfId="0" applyFont="1" applyFill="1" applyAlignment="1">
      <alignment horizontal="center"/>
    </xf>
    <xf numFmtId="0" fontId="90" fillId="8" borderId="0" xfId="0" applyFont="1" applyFill="1" applyAlignment="1">
      <alignment horizontal="center" wrapText="1"/>
    </xf>
    <xf numFmtId="0" fontId="72" fillId="8" borderId="0" xfId="0" applyFont="1" applyFill="1" applyAlignment="1">
      <alignment horizontal="center"/>
    </xf>
    <xf numFmtId="0" fontId="71" fillId="8" borderId="0" xfId="0" applyFont="1" applyFill="1" applyAlignment="1">
      <alignment horizontal="center"/>
    </xf>
    <xf numFmtId="0" fontId="70" fillId="8" borderId="0" xfId="0" applyFont="1" applyFill="1" applyAlignment="1">
      <alignment horizontal="center"/>
    </xf>
    <xf numFmtId="0" fontId="69" fillId="8" borderId="0" xfId="0" applyFont="1" applyFill="1" applyAlignment="1">
      <alignment horizontal="center"/>
    </xf>
    <xf numFmtId="0" fontId="71" fillId="8" borderId="0" xfId="0" applyFont="1" applyFill="1" applyAlignment="1">
      <alignment horizontal="center" wrapText="1"/>
    </xf>
    <xf numFmtId="0" fontId="14" fillId="8" borderId="14" xfId="0" applyFont="1" applyFill="1" applyBorder="1" applyAlignment="1">
      <alignment horizontal="center" vertical="top" wrapText="1"/>
    </xf>
    <xf numFmtId="0" fontId="14" fillId="8" borderId="6" xfId="0" applyFont="1" applyFill="1" applyBorder="1" applyAlignment="1">
      <alignment horizontal="center" vertical="top" wrapText="1"/>
    </xf>
    <xf numFmtId="0" fontId="14" fillId="8" borderId="15" xfId="0" applyFont="1" applyFill="1" applyBorder="1" applyAlignment="1">
      <alignment horizontal="center" vertical="top" wrapText="1"/>
    </xf>
    <xf numFmtId="0" fontId="14" fillId="8" borderId="16" xfId="0" applyFont="1" applyFill="1" applyBorder="1" applyAlignment="1">
      <alignment horizontal="center" vertical="top" wrapText="1"/>
    </xf>
    <xf numFmtId="0" fontId="14" fillId="8" borderId="0" xfId="0" applyFont="1" applyFill="1" applyBorder="1" applyAlignment="1">
      <alignment horizontal="center" vertical="top" wrapText="1"/>
    </xf>
    <xf numFmtId="0" fontId="14" fillId="8" borderId="12" xfId="0" applyFont="1" applyFill="1" applyBorder="1" applyAlignment="1">
      <alignment horizontal="center" vertical="top" wrapText="1"/>
    </xf>
    <xf numFmtId="0" fontId="14" fillId="8" borderId="17" xfId="0" applyFont="1" applyFill="1" applyBorder="1" applyAlignment="1">
      <alignment horizontal="center" vertical="top" wrapText="1"/>
    </xf>
    <xf numFmtId="0" fontId="14" fillId="8" borderId="18" xfId="0" applyFont="1" applyFill="1" applyBorder="1" applyAlignment="1">
      <alignment horizontal="center" vertical="top" wrapText="1"/>
    </xf>
    <xf numFmtId="0" fontId="14" fillId="8" borderId="13" xfId="0" applyFont="1" applyFill="1" applyBorder="1" applyAlignment="1">
      <alignment horizontal="center" vertical="top" wrapText="1"/>
    </xf>
    <xf numFmtId="0" fontId="45" fillId="0" borderId="2" xfId="0" applyFont="1" applyBorder="1" applyAlignment="1" applyProtection="1">
      <alignment horizontal="left" vertical="center" indent="1"/>
      <protection locked="0"/>
    </xf>
    <xf numFmtId="0" fontId="45" fillId="0" borderId="3" xfId="0" applyFont="1" applyBorder="1" applyAlignment="1" applyProtection="1">
      <alignment horizontal="left" vertical="center" indent="1"/>
      <protection locked="0"/>
    </xf>
    <xf numFmtId="0" fontId="45" fillId="0" borderId="4" xfId="0" applyFont="1" applyBorder="1" applyAlignment="1" applyProtection="1">
      <alignment horizontal="left" vertical="center" indent="1"/>
      <protection locked="0"/>
    </xf>
    <xf numFmtId="0" fontId="45" fillId="8" borderId="2" xfId="0" applyFont="1" applyFill="1" applyBorder="1" applyAlignment="1" applyProtection="1">
      <alignment horizontal="left" vertical="center" wrapText="1" indent="1"/>
      <protection locked="0"/>
    </xf>
    <xf numFmtId="0" fontId="45" fillId="8" borderId="3" xfId="0" applyFont="1" applyFill="1" applyBorder="1" applyAlignment="1" applyProtection="1">
      <alignment horizontal="left" vertical="center" wrapText="1" indent="1"/>
      <protection locked="0"/>
    </xf>
    <xf numFmtId="0" fontId="45" fillId="8" borderId="4" xfId="0" applyFont="1" applyFill="1" applyBorder="1" applyAlignment="1" applyProtection="1">
      <alignment horizontal="left" vertical="center" wrapText="1" inden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8" fontId="3" fillId="0" borderId="2" xfId="0" applyNumberFormat="1" applyFont="1" applyBorder="1" applyAlignment="1" applyProtection="1">
      <alignment horizontal="center" vertical="center" wrapText="1"/>
      <protection locked="0"/>
    </xf>
    <xf numFmtId="168" fontId="3" fillId="0" borderId="4" xfId="0" applyNumberFormat="1" applyFont="1" applyBorder="1" applyAlignment="1" applyProtection="1">
      <alignment horizontal="center" vertical="center" wrapText="1"/>
      <protection locked="0"/>
    </xf>
    <xf numFmtId="0" fontId="30" fillId="7" borderId="5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left" vertical="center" indent="1"/>
      <protection locked="0"/>
    </xf>
    <xf numFmtId="0" fontId="32" fillId="0" borderId="5" xfId="0" applyFont="1" applyBorder="1" applyAlignment="1" applyProtection="1">
      <alignment horizontal="left" vertical="center" wrapText="1" readingOrder="1"/>
      <protection locked="0"/>
    </xf>
    <xf numFmtId="164" fontId="44" fillId="0" borderId="2" xfId="1" applyNumberFormat="1" applyFont="1" applyBorder="1" applyAlignment="1" applyProtection="1">
      <alignment horizontal="left" vertical="center" wrapText="1" indent="1"/>
      <protection locked="0"/>
    </xf>
    <xf numFmtId="164" fontId="3" fillId="0" borderId="3" xfId="0" applyNumberFormat="1" applyFont="1" applyBorder="1" applyAlignment="1" applyProtection="1">
      <alignment horizontal="left" vertical="center" wrapText="1" indent="1"/>
      <protection locked="0"/>
    </xf>
    <xf numFmtId="164" fontId="3" fillId="0" borderId="4" xfId="0" applyNumberFormat="1" applyFont="1" applyBorder="1" applyAlignment="1" applyProtection="1">
      <alignment horizontal="left" vertical="center" wrapText="1" indent="1"/>
      <protection locked="0"/>
    </xf>
    <xf numFmtId="0" fontId="42" fillId="2" borderId="0" xfId="0" applyFont="1" applyFill="1" applyAlignment="1">
      <alignment horizontal="right" vertical="center"/>
    </xf>
    <xf numFmtId="0" fontId="46" fillId="8" borderId="2" xfId="0" applyFont="1" applyFill="1" applyBorder="1" applyAlignment="1" applyProtection="1">
      <alignment horizontal="left" vertical="center" wrapText="1" indent="1"/>
      <protection locked="0"/>
    </xf>
    <xf numFmtId="0" fontId="46" fillId="8" borderId="3" xfId="0" applyFont="1" applyFill="1" applyBorder="1" applyAlignment="1" applyProtection="1">
      <alignment horizontal="left" vertical="center" wrapText="1" indent="1"/>
      <protection locked="0"/>
    </xf>
    <xf numFmtId="0" fontId="46" fillId="8" borderId="4" xfId="0" applyFont="1" applyFill="1" applyBorder="1" applyAlignment="1" applyProtection="1">
      <alignment horizontal="left" vertical="center" wrapText="1" indent="1"/>
      <protection locked="0"/>
    </xf>
    <xf numFmtId="164" fontId="3" fillId="0" borderId="2" xfId="0" applyNumberFormat="1" applyFont="1" applyBorder="1" applyAlignment="1" applyProtection="1">
      <alignment horizontal="left" vertical="center" wrapText="1" indent="1"/>
      <protection locked="0"/>
    </xf>
    <xf numFmtId="0" fontId="3" fillId="0" borderId="2" xfId="0" applyFont="1" applyBorder="1" applyAlignment="1" applyProtection="1">
      <alignment horizontal="left" vertical="center" wrapText="1" indent="1"/>
      <protection locked="0"/>
    </xf>
    <xf numFmtId="0" fontId="3" fillId="0" borderId="3" xfId="0" applyFont="1" applyBorder="1" applyAlignment="1" applyProtection="1">
      <alignment horizontal="left" vertical="center" wrapText="1" indent="1"/>
      <protection locked="0"/>
    </xf>
    <xf numFmtId="0" fontId="3" fillId="0" borderId="4" xfId="0" applyFont="1" applyBorder="1" applyAlignment="1" applyProtection="1">
      <alignment horizontal="left" vertical="center" wrapText="1" indent="1"/>
      <protection locked="0"/>
    </xf>
    <xf numFmtId="167" fontId="3" fillId="0" borderId="2" xfId="0" applyNumberFormat="1" applyFont="1" applyBorder="1" applyAlignment="1" applyProtection="1">
      <alignment horizontal="center" vertical="center" wrapText="1"/>
      <protection locked="0"/>
    </xf>
    <xf numFmtId="167" fontId="3" fillId="0" borderId="4" xfId="0" applyNumberFormat="1" applyFont="1" applyBorder="1" applyAlignment="1" applyProtection="1">
      <alignment horizontal="center" vertical="center" wrapText="1"/>
      <protection locked="0"/>
    </xf>
    <xf numFmtId="0" fontId="40" fillId="2" borderId="6" xfId="0" applyFont="1" applyFill="1" applyBorder="1" applyAlignment="1">
      <alignment horizontal="center" vertical="top"/>
    </xf>
    <xf numFmtId="14" fontId="32" fillId="8" borderId="2" xfId="0" applyNumberFormat="1" applyFont="1" applyFill="1" applyBorder="1" applyAlignment="1">
      <alignment horizontal="center" vertical="center"/>
    </xf>
    <xf numFmtId="0" fontId="32" fillId="8" borderId="4" xfId="0" applyFont="1" applyFill="1" applyBorder="1" applyAlignment="1">
      <alignment horizontal="center" vertical="center"/>
    </xf>
    <xf numFmtId="14" fontId="45" fillId="0" borderId="2" xfId="0" applyNumberFormat="1" applyFont="1" applyBorder="1" applyAlignment="1" applyProtection="1">
      <alignment horizontal="center" vertical="center"/>
      <protection locked="0"/>
    </xf>
    <xf numFmtId="0" fontId="45" fillId="0" borderId="4" xfId="0" applyFont="1" applyBorder="1" applyAlignment="1" applyProtection="1">
      <alignment horizontal="center" vertical="center"/>
      <protection locked="0"/>
    </xf>
    <xf numFmtId="165" fontId="48" fillId="0" borderId="2" xfId="0" applyNumberFormat="1" applyFont="1" applyBorder="1" applyAlignment="1">
      <alignment horizontal="center" vertical="center"/>
    </xf>
    <xf numFmtId="165" fontId="48" fillId="0" borderId="4" xfId="0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 wrapText="1"/>
    </xf>
    <xf numFmtId="0" fontId="47" fillId="0" borderId="14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47" fillId="0" borderId="15" xfId="0" applyFont="1" applyBorder="1" applyAlignment="1">
      <alignment horizontal="center" vertical="center"/>
    </xf>
    <xf numFmtId="0" fontId="47" fillId="0" borderId="16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12" xfId="0" applyFont="1" applyBorder="1" applyAlignment="1">
      <alignment horizontal="center" vertical="center"/>
    </xf>
    <xf numFmtId="0" fontId="47" fillId="0" borderId="17" xfId="0" applyFont="1" applyBorder="1" applyAlignment="1">
      <alignment horizontal="center" vertical="center"/>
    </xf>
    <xf numFmtId="0" fontId="47" fillId="0" borderId="18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9" fontId="48" fillId="0" borderId="2" xfId="0" applyNumberFormat="1" applyFont="1" applyBorder="1" applyAlignment="1">
      <alignment horizontal="center" vertical="center"/>
    </xf>
    <xf numFmtId="9" fontId="48" fillId="0" borderId="4" xfId="0" applyNumberFormat="1" applyFont="1" applyBorder="1" applyAlignment="1">
      <alignment horizontal="center" vertical="center"/>
    </xf>
    <xf numFmtId="0" fontId="87" fillId="2" borderId="14" xfId="0" applyFont="1" applyFill="1" applyBorder="1" applyAlignment="1">
      <alignment horizontal="left" vertical="top" wrapText="1"/>
    </xf>
    <xf numFmtId="0" fontId="87" fillId="2" borderId="6" xfId="0" applyFont="1" applyFill="1" applyBorder="1" applyAlignment="1">
      <alignment horizontal="left" vertical="top"/>
    </xf>
    <xf numFmtId="0" fontId="87" fillId="2" borderId="15" xfId="0" applyFont="1" applyFill="1" applyBorder="1" applyAlignment="1">
      <alignment horizontal="left" vertical="top"/>
    </xf>
    <xf numFmtId="0" fontId="87" fillId="2" borderId="16" xfId="0" applyFont="1" applyFill="1" applyBorder="1" applyAlignment="1">
      <alignment horizontal="left" vertical="top"/>
    </xf>
    <xf numFmtId="0" fontId="87" fillId="2" borderId="0" xfId="0" applyFont="1" applyFill="1" applyBorder="1" applyAlignment="1">
      <alignment horizontal="left" vertical="top"/>
    </xf>
    <xf numFmtId="0" fontId="87" fillId="2" borderId="12" xfId="0" applyFont="1" applyFill="1" applyBorder="1" applyAlignment="1">
      <alignment horizontal="left" vertical="top"/>
    </xf>
    <xf numFmtId="0" fontId="87" fillId="2" borderId="17" xfId="0" applyFont="1" applyFill="1" applyBorder="1" applyAlignment="1">
      <alignment horizontal="left" vertical="top"/>
    </xf>
    <xf numFmtId="0" fontId="87" fillId="2" borderId="18" xfId="0" applyFont="1" applyFill="1" applyBorder="1" applyAlignment="1">
      <alignment horizontal="left" vertical="top"/>
    </xf>
    <xf numFmtId="0" fontId="87" fillId="2" borderId="13" xfId="0" applyFont="1" applyFill="1" applyBorder="1" applyAlignment="1">
      <alignment horizontal="left" vertical="top"/>
    </xf>
    <xf numFmtId="0" fontId="84" fillId="2" borderId="14" xfId="0" applyFont="1" applyFill="1" applyBorder="1" applyAlignment="1">
      <alignment horizontal="left" vertical="top" wrapText="1"/>
    </xf>
    <xf numFmtId="0" fontId="84" fillId="2" borderId="6" xfId="0" applyFont="1" applyFill="1" applyBorder="1" applyAlignment="1">
      <alignment horizontal="left" vertical="top"/>
    </xf>
    <xf numFmtId="0" fontId="84" fillId="2" borderId="15" xfId="0" applyFont="1" applyFill="1" applyBorder="1" applyAlignment="1">
      <alignment horizontal="left" vertical="top"/>
    </xf>
    <xf numFmtId="0" fontId="84" fillId="2" borderId="16" xfId="0" applyFont="1" applyFill="1" applyBorder="1" applyAlignment="1">
      <alignment horizontal="left" vertical="top"/>
    </xf>
    <xf numFmtId="0" fontId="84" fillId="2" borderId="0" xfId="0" applyFont="1" applyFill="1" applyBorder="1" applyAlignment="1">
      <alignment horizontal="left" vertical="top"/>
    </xf>
    <xf numFmtId="0" fontId="84" fillId="2" borderId="12" xfId="0" applyFont="1" applyFill="1" applyBorder="1" applyAlignment="1">
      <alignment horizontal="left" vertical="top"/>
    </xf>
    <xf numFmtId="0" fontId="84" fillId="2" borderId="17" xfId="0" applyFont="1" applyFill="1" applyBorder="1" applyAlignment="1">
      <alignment horizontal="left" vertical="top"/>
    </xf>
    <xf numFmtId="0" fontId="84" fillId="2" borderId="18" xfId="0" applyFont="1" applyFill="1" applyBorder="1" applyAlignment="1">
      <alignment horizontal="left" vertical="top"/>
    </xf>
    <xf numFmtId="0" fontId="84" fillId="2" borderId="13" xfId="0" applyFont="1" applyFill="1" applyBorder="1" applyAlignment="1">
      <alignment horizontal="left" vertical="top"/>
    </xf>
    <xf numFmtId="0" fontId="85" fillId="2" borderId="14" xfId="0" applyFont="1" applyFill="1" applyBorder="1" applyAlignment="1">
      <alignment horizontal="left" vertical="top" wrapText="1"/>
    </xf>
    <xf numFmtId="0" fontId="86" fillId="2" borderId="6" xfId="0" applyFont="1" applyFill="1" applyBorder="1" applyAlignment="1">
      <alignment horizontal="left" vertical="top"/>
    </xf>
    <xf numFmtId="0" fontId="86" fillId="2" borderId="15" xfId="0" applyFont="1" applyFill="1" applyBorder="1" applyAlignment="1">
      <alignment horizontal="left" vertical="top"/>
    </xf>
    <xf numFmtId="0" fontId="86" fillId="2" borderId="16" xfId="0" applyFont="1" applyFill="1" applyBorder="1" applyAlignment="1">
      <alignment horizontal="left" vertical="top"/>
    </xf>
    <xf numFmtId="0" fontId="86" fillId="2" borderId="0" xfId="0" applyFont="1" applyFill="1" applyBorder="1" applyAlignment="1">
      <alignment horizontal="left" vertical="top"/>
    </xf>
    <xf numFmtId="0" fontId="86" fillId="2" borderId="12" xfId="0" applyFont="1" applyFill="1" applyBorder="1" applyAlignment="1">
      <alignment horizontal="left" vertical="top"/>
    </xf>
    <xf numFmtId="0" fontId="86" fillId="2" borderId="17" xfId="0" applyFont="1" applyFill="1" applyBorder="1" applyAlignment="1">
      <alignment horizontal="left" vertical="top"/>
    </xf>
    <xf numFmtId="0" fontId="86" fillId="2" borderId="18" xfId="0" applyFont="1" applyFill="1" applyBorder="1" applyAlignment="1">
      <alignment horizontal="left" vertical="top"/>
    </xf>
    <xf numFmtId="0" fontId="86" fillId="2" borderId="13" xfId="0" applyFont="1" applyFill="1" applyBorder="1" applyAlignment="1">
      <alignment horizontal="left" vertical="top"/>
    </xf>
    <xf numFmtId="0" fontId="84" fillId="2" borderId="6" xfId="0" applyFont="1" applyFill="1" applyBorder="1" applyAlignment="1">
      <alignment horizontal="left" vertical="top" wrapText="1"/>
    </xf>
    <xf numFmtId="0" fontId="84" fillId="2" borderId="15" xfId="0" applyFont="1" applyFill="1" applyBorder="1" applyAlignment="1">
      <alignment horizontal="left" vertical="top" wrapText="1"/>
    </xf>
    <xf numFmtId="0" fontId="84" fillId="2" borderId="16" xfId="0" applyFont="1" applyFill="1" applyBorder="1" applyAlignment="1">
      <alignment horizontal="left" vertical="top" wrapText="1"/>
    </xf>
    <xf numFmtId="0" fontId="84" fillId="2" borderId="0" xfId="0" applyFont="1" applyFill="1" applyBorder="1" applyAlignment="1">
      <alignment horizontal="left" vertical="top" wrapText="1"/>
    </xf>
    <xf numFmtId="0" fontId="84" fillId="2" borderId="12" xfId="0" applyFont="1" applyFill="1" applyBorder="1" applyAlignment="1">
      <alignment horizontal="left" vertical="top" wrapText="1"/>
    </xf>
    <xf numFmtId="0" fontId="84" fillId="2" borderId="17" xfId="0" applyFont="1" applyFill="1" applyBorder="1" applyAlignment="1">
      <alignment horizontal="left" vertical="top" wrapText="1"/>
    </xf>
    <xf numFmtId="0" fontId="84" fillId="2" borderId="18" xfId="0" applyFont="1" applyFill="1" applyBorder="1" applyAlignment="1">
      <alignment horizontal="left" vertical="top" wrapText="1"/>
    </xf>
    <xf numFmtId="0" fontId="84" fillId="2" borderId="13" xfId="0" applyFont="1" applyFill="1" applyBorder="1" applyAlignment="1">
      <alignment horizontal="left" vertical="top" wrapText="1"/>
    </xf>
    <xf numFmtId="0" fontId="55" fillId="10" borderId="1" xfId="0" applyFont="1" applyFill="1" applyBorder="1" applyAlignment="1">
      <alignment horizontal="center" vertical="center" wrapText="1"/>
    </xf>
    <xf numFmtId="0" fontId="60" fillId="10" borderId="1" xfId="0" applyFont="1" applyFill="1" applyBorder="1" applyAlignment="1">
      <alignment horizontal="center" vertical="center"/>
    </xf>
    <xf numFmtId="0" fontId="56" fillId="2" borderId="1" xfId="0" applyFont="1" applyFill="1" applyBorder="1" applyAlignment="1">
      <alignment horizontal="left" vertical="center" wrapText="1"/>
    </xf>
    <xf numFmtId="0" fontId="57" fillId="2" borderId="1" xfId="0" applyFont="1" applyFill="1" applyBorder="1" applyAlignment="1">
      <alignment horizontal="center" vertical="center"/>
    </xf>
    <xf numFmtId="0" fontId="55" fillId="10" borderId="1" xfId="0" applyFont="1" applyFill="1" applyBorder="1" applyAlignment="1">
      <alignment horizontal="center" vertical="center"/>
    </xf>
    <xf numFmtId="0" fontId="58" fillId="2" borderId="1" xfId="0" applyFont="1" applyFill="1" applyBorder="1" applyAlignment="1">
      <alignment horizontal="center" vertical="center"/>
    </xf>
    <xf numFmtId="0" fontId="63" fillId="10" borderId="1" xfId="0" applyFont="1" applyFill="1" applyBorder="1" applyAlignment="1">
      <alignment horizontal="center" vertical="center"/>
    </xf>
    <xf numFmtId="0" fontId="83" fillId="2" borderId="0" xfId="0" applyFont="1" applyFill="1" applyAlignment="1">
      <alignment horizontal="left"/>
    </xf>
    <xf numFmtId="0" fontId="7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right" vertical="center"/>
    </xf>
    <xf numFmtId="166" fontId="10" fillId="0" borderId="4" xfId="0" applyNumberFormat="1" applyFont="1" applyBorder="1" applyAlignment="1">
      <alignment horizontal="right" vertical="center"/>
    </xf>
    <xf numFmtId="10" fontId="10" fillId="13" borderId="2" xfId="0" applyNumberFormat="1" applyFont="1" applyFill="1" applyBorder="1" applyAlignment="1">
      <alignment horizontal="center" vertical="center"/>
    </xf>
    <xf numFmtId="10" fontId="10" fillId="13" borderId="4" xfId="0" applyNumberFormat="1" applyFont="1" applyFill="1" applyBorder="1" applyAlignment="1">
      <alignment horizontal="center" vertical="center"/>
    </xf>
    <xf numFmtId="0" fontId="10" fillId="11" borderId="9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4" borderId="9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center" wrapText="1"/>
    </xf>
    <xf numFmtId="0" fontId="0" fillId="11" borderId="10" xfId="0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6" fillId="15" borderId="8" xfId="0" applyFont="1" applyFill="1" applyBorder="1" applyAlignment="1">
      <alignment horizontal="center" vertical="center"/>
    </xf>
    <xf numFmtId="0" fontId="66" fillId="15" borderId="7" xfId="0" applyFont="1" applyFill="1" applyBorder="1" applyAlignment="1">
      <alignment horizontal="center" vertical="center"/>
    </xf>
    <xf numFmtId="0" fontId="0" fillId="11" borderId="9" xfId="0" applyFill="1" applyBorder="1" applyAlignment="1">
      <alignment horizontal="center" vertical="center" wrapText="1"/>
    </xf>
    <xf numFmtId="0" fontId="74" fillId="11" borderId="9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0" fillId="15" borderId="1" xfId="0" applyFont="1" applyFill="1" applyBorder="1" applyAlignment="1">
      <alignment horizontal="center" vertical="center" wrapText="1"/>
    </xf>
    <xf numFmtId="0" fontId="80" fillId="15" borderId="1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3">
    <cellStyle name="Hiperligação" xfId="1" builtinId="8"/>
    <cellStyle name="Normal" xfId="0" builtinId="0"/>
    <cellStyle name="Percentagem" xfId="2" builtinId="5"/>
  </cellStyles>
  <dxfs count="512"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theme="0" tint="-0.24994659260841701"/>
      </font>
      <fill>
        <patternFill>
          <bgColor rgb="FFECEFF2"/>
        </patternFill>
      </fill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rgb="FF9C0006"/>
      </font>
      <fill>
        <patternFill patternType="solid"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color rgb="FF9C0006"/>
      </font>
      <fill>
        <patternFill patternType="solid">
          <bgColor rgb="FFECEFF2"/>
        </patternFill>
      </fill>
    </dxf>
    <dxf>
      <font>
        <color theme="0" tint="-0.24994659260841701"/>
      </font>
      <fill>
        <patternFill>
          <bgColor rgb="FFECEFF2"/>
        </patternFill>
      </fill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  <dxf>
      <font>
        <b val="0"/>
        <i/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ECEFF2"/>
      <color rgb="FFD9D9D9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2</xdr:row>
      <xdr:rowOff>114300</xdr:rowOff>
    </xdr:from>
    <xdr:to>
      <xdr:col>9</xdr:col>
      <xdr:colOff>509315</xdr:colOff>
      <xdr:row>7</xdr:row>
      <xdr:rowOff>99665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92C60B4-CF98-4661-965D-D35FE15D2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0" y="482600"/>
          <a:ext cx="6383065" cy="1115665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428625</xdr:colOff>
      <xdr:row>39</xdr:row>
      <xdr:rowOff>9888</xdr:rowOff>
    </xdr:from>
    <xdr:to>
      <xdr:col>7</xdr:col>
      <xdr:colOff>112263</xdr:colOff>
      <xdr:row>41</xdr:row>
      <xdr:rowOff>137607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50D69A26-F635-4023-8E01-01D42AD23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8868138"/>
          <a:ext cx="1150488" cy="5087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397660</xdr:colOff>
      <xdr:row>39</xdr:row>
      <xdr:rowOff>9525</xdr:rowOff>
    </xdr:from>
    <xdr:to>
      <xdr:col>9</xdr:col>
      <xdr:colOff>420782</xdr:colOff>
      <xdr:row>41</xdr:row>
      <xdr:rowOff>154508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4E14FDE7-E30B-48AA-BDDE-D0AC97341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083960" y="8867775"/>
          <a:ext cx="1242322" cy="52598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m.sharepoint.com/sites/Qualidade/Modelos%20e%20Impressos/Decis&#227;o%20Favoravel%20de%20Financiamento_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avid%20Rodrigues\Dropbox\DGPM%20SGQ%20(Working%20Folder)\03%20-%20Working%20Folder\01%20Modelos%20e%20Impressos\PN%201\PN%201%202\PN_1_2_6\Modelo%20Decis&#227;o%20Favor&#225;vel%20Financiam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"/>
      <sheetName val="Projeto"/>
      <sheetName val="Orçamento"/>
      <sheetName val="Legenda"/>
    </sheetNames>
    <sheetDataSet>
      <sheetData sheetId="0"/>
      <sheetData sheetId="1"/>
      <sheetData sheetId="2">
        <row r="137">
          <cell r="G137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end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workbookViewId="0">
      <selection activeCell="B11" sqref="B11:J11"/>
    </sheetView>
  </sheetViews>
  <sheetFormatPr defaultRowHeight="15" x14ac:dyDescent="0.25"/>
  <cols>
    <col min="1" max="1" width="2.5703125" customWidth="1"/>
    <col min="7" max="7" width="22" customWidth="1"/>
    <col min="10" max="10" width="10.85546875" customWidth="1"/>
  </cols>
  <sheetData>
    <row r="1" spans="1:10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</row>
    <row r="2" spans="1:10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</row>
    <row r="3" spans="1:10" x14ac:dyDescent="0.25">
      <c r="A3" s="115"/>
      <c r="B3" s="115"/>
      <c r="C3" s="115"/>
      <c r="D3" s="115"/>
      <c r="E3" s="115"/>
      <c r="F3" s="115"/>
      <c r="G3" s="115"/>
      <c r="H3" s="115"/>
      <c r="I3" s="115"/>
      <c r="J3" s="115"/>
    </row>
    <row r="4" spans="1:10" x14ac:dyDescent="0.25">
      <c r="A4" s="115"/>
      <c r="B4" s="115"/>
      <c r="C4" s="115"/>
      <c r="D4" s="115"/>
      <c r="E4" s="115"/>
      <c r="F4" s="115"/>
      <c r="G4" s="115"/>
      <c r="H4" s="115"/>
      <c r="I4" s="115"/>
      <c r="J4" s="115"/>
    </row>
    <row r="5" spans="1:10" ht="30" x14ac:dyDescent="0.4">
      <c r="A5" s="115"/>
      <c r="B5" s="172"/>
      <c r="C5" s="172"/>
      <c r="D5" s="115"/>
      <c r="E5" s="115"/>
      <c r="F5" s="115"/>
      <c r="G5" s="115"/>
      <c r="H5" s="115"/>
      <c r="I5" s="115"/>
      <c r="J5" s="115"/>
    </row>
    <row r="6" spans="1:10" ht="15.75" x14ac:dyDescent="0.25">
      <c r="A6" s="115"/>
      <c r="B6" s="116"/>
      <c r="C6" s="117"/>
      <c r="D6" s="115"/>
      <c r="E6" s="115"/>
      <c r="F6" s="115"/>
      <c r="G6" s="115"/>
      <c r="H6" s="115"/>
      <c r="I6" s="115"/>
      <c r="J6" s="115"/>
    </row>
    <row r="7" spans="1:10" x14ac:dyDescent="0.25">
      <c r="A7" s="115"/>
      <c r="B7" s="115"/>
      <c r="C7" s="115"/>
      <c r="D7" s="115"/>
      <c r="E7" s="115"/>
      <c r="F7" s="115"/>
      <c r="G7" s="115"/>
      <c r="H7" s="115"/>
      <c r="I7" s="115"/>
      <c r="J7" s="115"/>
    </row>
    <row r="8" spans="1:10" x14ac:dyDescent="0.25">
      <c r="A8" s="115"/>
      <c r="B8" s="115"/>
      <c r="C8" s="115"/>
      <c r="D8" s="115"/>
      <c r="E8" s="115"/>
      <c r="F8" s="115"/>
      <c r="G8" s="115"/>
      <c r="H8" s="115"/>
      <c r="I8" s="115"/>
      <c r="J8" s="115"/>
    </row>
    <row r="9" spans="1:10" ht="76.5" customHeight="1" x14ac:dyDescent="0.25">
      <c r="A9" s="115"/>
      <c r="B9" s="115"/>
      <c r="C9" s="115"/>
      <c r="D9" s="115"/>
      <c r="E9" s="115"/>
      <c r="F9" s="115"/>
      <c r="G9" s="115"/>
      <c r="H9" s="115"/>
      <c r="I9" s="115"/>
      <c r="J9" s="115"/>
    </row>
    <row r="10" spans="1:10" x14ac:dyDescent="0.25">
      <c r="A10" s="115"/>
      <c r="B10" s="115"/>
      <c r="C10" s="115"/>
      <c r="D10" s="115"/>
      <c r="E10" s="115"/>
      <c r="F10" s="115"/>
      <c r="G10" s="115"/>
      <c r="H10" s="115"/>
      <c r="I10" s="115"/>
      <c r="J10" s="115"/>
    </row>
    <row r="11" spans="1:10" ht="25.5" x14ac:dyDescent="0.35">
      <c r="A11" s="115"/>
      <c r="B11" s="173" t="s">
        <v>456</v>
      </c>
      <c r="C11" s="173"/>
      <c r="D11" s="173"/>
      <c r="E11" s="173"/>
      <c r="F11" s="173"/>
      <c r="G11" s="173"/>
      <c r="H11" s="173"/>
      <c r="I11" s="173"/>
      <c r="J11" s="173"/>
    </row>
    <row r="12" spans="1:10" x14ac:dyDescent="0.25">
      <c r="A12" s="115"/>
      <c r="B12" s="115"/>
      <c r="C12" s="115"/>
      <c r="D12" s="115"/>
      <c r="E12" s="115"/>
      <c r="F12" s="115"/>
      <c r="G12" s="115"/>
      <c r="H12" s="115"/>
      <c r="I12" s="115"/>
      <c r="J12" s="115"/>
    </row>
    <row r="13" spans="1:10" ht="21" x14ac:dyDescent="0.35">
      <c r="A13" s="115"/>
      <c r="B13" s="178" t="s">
        <v>525</v>
      </c>
      <c r="C13" s="178"/>
      <c r="D13" s="178"/>
      <c r="E13" s="178"/>
      <c r="F13" s="178"/>
      <c r="G13" s="178"/>
      <c r="H13" s="178"/>
      <c r="I13" s="178"/>
      <c r="J13" s="178"/>
    </row>
    <row r="14" spans="1:10" x14ac:dyDescent="0.25">
      <c r="A14" s="115"/>
      <c r="B14" s="177" t="s">
        <v>599</v>
      </c>
      <c r="C14" s="177"/>
      <c r="D14" s="177"/>
      <c r="E14" s="177"/>
      <c r="F14" s="177"/>
      <c r="G14" s="177"/>
      <c r="H14" s="177"/>
      <c r="I14" s="177"/>
      <c r="J14" s="177"/>
    </row>
    <row r="15" spans="1:10" x14ac:dyDescent="0.25">
      <c r="A15" s="115"/>
      <c r="B15" s="115"/>
      <c r="C15" s="115"/>
      <c r="D15" s="115"/>
      <c r="E15" s="115"/>
      <c r="F15" s="115"/>
      <c r="G15" s="115"/>
      <c r="H15" s="115"/>
      <c r="I15" s="115"/>
      <c r="J15" s="115"/>
    </row>
    <row r="16" spans="1:10" x14ac:dyDescent="0.25">
      <c r="A16" s="115"/>
      <c r="B16" s="176">
        <f>Projeto!C12</f>
        <v>0</v>
      </c>
      <c r="C16" s="176"/>
      <c r="D16" s="176"/>
      <c r="E16" s="176"/>
      <c r="F16" s="176"/>
      <c r="G16" s="176"/>
      <c r="H16" s="176"/>
      <c r="I16" s="176"/>
      <c r="J16" s="176"/>
    </row>
    <row r="17" spans="1:10" x14ac:dyDescent="0.25">
      <c r="A17" s="115"/>
      <c r="B17" s="115"/>
      <c r="C17" s="115"/>
      <c r="D17" s="115"/>
      <c r="E17" s="115"/>
      <c r="F17" s="115"/>
      <c r="G17" s="115"/>
      <c r="H17" s="115"/>
      <c r="I17" s="115"/>
      <c r="J17" s="115"/>
    </row>
    <row r="18" spans="1:10" x14ac:dyDescent="0.25">
      <c r="A18" s="115"/>
      <c r="B18" s="115"/>
      <c r="C18" s="115"/>
      <c r="D18" s="115"/>
      <c r="E18" s="115"/>
      <c r="F18" s="115"/>
      <c r="G18" s="115"/>
      <c r="H18" s="115"/>
      <c r="I18" s="115"/>
      <c r="J18" s="115"/>
    </row>
    <row r="19" spans="1:10" x14ac:dyDescent="0.25">
      <c r="A19" s="115"/>
      <c r="B19" s="115"/>
      <c r="C19" s="115"/>
      <c r="D19" s="115"/>
      <c r="E19" s="115"/>
      <c r="F19" s="115"/>
      <c r="G19" s="115"/>
      <c r="H19" s="115"/>
      <c r="I19" s="115"/>
      <c r="J19" s="115"/>
    </row>
    <row r="20" spans="1:10" ht="12.95" customHeight="1" x14ac:dyDescent="0.25">
      <c r="A20" s="115"/>
      <c r="B20" s="115"/>
      <c r="C20" s="115"/>
      <c r="D20" s="115"/>
      <c r="E20" s="115"/>
      <c r="F20" s="115"/>
      <c r="G20" s="115"/>
      <c r="H20" s="115"/>
      <c r="I20" s="115"/>
      <c r="J20" s="115"/>
    </row>
    <row r="21" spans="1:10" ht="28.5" x14ac:dyDescent="0.45">
      <c r="A21" s="115"/>
      <c r="B21" s="175">
        <f>Projeto!C10</f>
        <v>0</v>
      </c>
      <c r="C21" s="175"/>
      <c r="D21" s="175"/>
      <c r="E21" s="175"/>
      <c r="F21" s="175"/>
      <c r="G21" s="175"/>
      <c r="H21" s="175"/>
      <c r="I21" s="175"/>
      <c r="J21" s="175"/>
    </row>
    <row r="22" spans="1:10" ht="23.25" x14ac:dyDescent="0.35">
      <c r="A22" s="115"/>
      <c r="B22" s="174">
        <f>Projeto!C8</f>
        <v>0</v>
      </c>
      <c r="C22" s="174"/>
      <c r="D22" s="174"/>
      <c r="E22" s="174"/>
      <c r="F22" s="174"/>
      <c r="G22" s="174"/>
      <c r="H22" s="174"/>
      <c r="I22" s="174"/>
      <c r="J22" s="174"/>
    </row>
    <row r="23" spans="1:10" x14ac:dyDescent="0.25">
      <c r="A23" s="115"/>
      <c r="B23" s="179">
        <f>Projeto!C21</f>
        <v>0</v>
      </c>
      <c r="C23" s="179"/>
      <c r="D23" s="179"/>
      <c r="E23" s="179"/>
      <c r="F23" s="179"/>
      <c r="G23" s="179"/>
      <c r="H23" s="179"/>
      <c r="I23" s="179"/>
      <c r="J23" s="179"/>
    </row>
    <row r="24" spans="1:10" x14ac:dyDescent="0.2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A25" s="115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x14ac:dyDescent="0.25">
      <c r="A26" s="115"/>
      <c r="B26" s="115"/>
      <c r="C26" s="115"/>
      <c r="D26" s="115"/>
      <c r="E26" s="115"/>
      <c r="F26" s="115"/>
      <c r="G26" s="115"/>
      <c r="H26" s="115"/>
      <c r="I26" s="115"/>
      <c r="J26" s="115"/>
    </row>
    <row r="27" spans="1:10" ht="14.45" customHeight="1" x14ac:dyDescent="0.25">
      <c r="A27" s="115"/>
      <c r="B27" s="115"/>
      <c r="C27" s="171" t="s">
        <v>531</v>
      </c>
      <c r="D27" s="171"/>
      <c r="E27" s="171"/>
      <c r="F27" s="171"/>
      <c r="G27" s="171"/>
      <c r="H27" s="171"/>
      <c r="I27" s="171"/>
      <c r="J27" s="171"/>
    </row>
    <row r="28" spans="1:10" x14ac:dyDescent="0.25">
      <c r="A28" s="115"/>
      <c r="B28" s="115"/>
      <c r="C28" s="171"/>
      <c r="D28" s="171"/>
      <c r="E28" s="171"/>
      <c r="F28" s="171"/>
      <c r="G28" s="171"/>
      <c r="H28" s="171"/>
      <c r="I28" s="171"/>
      <c r="J28" s="171"/>
    </row>
    <row r="29" spans="1:10" x14ac:dyDescent="0.25">
      <c r="A29" s="115"/>
      <c r="B29" s="115"/>
      <c r="C29" s="171"/>
      <c r="D29" s="171"/>
      <c r="E29" s="171"/>
      <c r="F29" s="171"/>
      <c r="G29" s="171"/>
      <c r="H29" s="171"/>
      <c r="I29" s="171"/>
      <c r="J29" s="171"/>
    </row>
    <row r="30" spans="1:10" x14ac:dyDescent="0.25">
      <c r="A30" s="115"/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0" x14ac:dyDescent="0.25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x14ac:dyDescent="0.25">
      <c r="A32" s="115"/>
      <c r="B32" s="115"/>
      <c r="C32" s="115"/>
      <c r="D32" s="115"/>
      <c r="E32" s="115"/>
      <c r="F32" s="115"/>
      <c r="G32" s="115"/>
      <c r="H32" s="115"/>
      <c r="I32" s="115"/>
      <c r="J32" s="115"/>
    </row>
    <row r="33" spans="1:10" x14ac:dyDescent="0.25">
      <c r="A33" s="115"/>
      <c r="B33" s="115"/>
      <c r="C33" s="115"/>
      <c r="D33" s="115"/>
      <c r="E33" s="115"/>
      <c r="F33" s="115"/>
      <c r="G33" s="115"/>
      <c r="H33" s="115"/>
      <c r="I33" s="115"/>
      <c r="J33" s="115"/>
    </row>
    <row r="34" spans="1:10" x14ac:dyDescent="0.25">
      <c r="A34" s="115"/>
      <c r="B34" s="115"/>
      <c r="C34" s="115"/>
      <c r="D34" s="115"/>
      <c r="E34" s="115"/>
      <c r="F34" s="115"/>
      <c r="G34" s="115"/>
      <c r="H34" s="115"/>
      <c r="I34" s="115"/>
      <c r="J34" s="115"/>
    </row>
    <row r="35" spans="1:10" x14ac:dyDescent="0.25">
      <c r="A35" s="115"/>
      <c r="B35" s="115"/>
      <c r="C35" s="115"/>
      <c r="D35" s="115"/>
      <c r="E35" s="115"/>
      <c r="F35" s="115"/>
      <c r="G35" s="115"/>
      <c r="H35" s="115"/>
      <c r="I35" s="115"/>
      <c r="J35" s="115"/>
    </row>
    <row r="36" spans="1:10" x14ac:dyDescent="0.25">
      <c r="A36" s="115"/>
      <c r="B36" s="115"/>
      <c r="C36" s="115"/>
      <c r="D36" s="115"/>
      <c r="E36" s="115"/>
      <c r="F36" s="115"/>
      <c r="G36" s="115"/>
      <c r="H36" s="115"/>
      <c r="I36" s="115"/>
      <c r="J36" s="115"/>
    </row>
    <row r="37" spans="1:10" x14ac:dyDescent="0.25">
      <c r="A37" s="115"/>
      <c r="B37" s="115"/>
      <c r="C37" s="115"/>
      <c r="D37" s="115"/>
      <c r="E37" s="115"/>
      <c r="F37" s="115"/>
      <c r="G37" s="115"/>
      <c r="H37" s="115"/>
      <c r="I37" s="115"/>
      <c r="J37" s="115"/>
    </row>
    <row r="38" spans="1:10" x14ac:dyDescent="0.25">
      <c r="A38" s="115"/>
      <c r="B38" s="115"/>
      <c r="C38" s="115"/>
      <c r="D38" s="115"/>
      <c r="E38" s="115"/>
      <c r="F38" s="115"/>
      <c r="G38" s="115"/>
      <c r="H38" s="115"/>
      <c r="I38" s="115"/>
      <c r="J38" s="115"/>
    </row>
    <row r="39" spans="1:10" x14ac:dyDescent="0.25">
      <c r="A39" s="115"/>
      <c r="B39" s="115"/>
      <c r="C39" s="115"/>
      <c r="D39" s="115"/>
      <c r="E39" s="115"/>
      <c r="F39" s="115"/>
      <c r="G39" s="115"/>
      <c r="H39" s="115"/>
      <c r="I39" s="115"/>
      <c r="J39" s="115"/>
    </row>
    <row r="40" spans="1:10" x14ac:dyDescent="0.25">
      <c r="A40" s="115"/>
      <c r="B40" s="115"/>
      <c r="C40" s="115"/>
      <c r="D40" s="115"/>
      <c r="E40" s="115"/>
      <c r="F40" s="115"/>
      <c r="G40" s="115"/>
      <c r="H40" s="115"/>
      <c r="I40" s="115"/>
      <c r="J40" s="115"/>
    </row>
    <row r="41" spans="1:10" x14ac:dyDescent="0.25">
      <c r="A41" s="115"/>
      <c r="B41" s="115"/>
      <c r="C41" s="115"/>
      <c r="D41" s="115"/>
      <c r="E41" s="115"/>
      <c r="F41" s="115"/>
      <c r="G41" s="115"/>
      <c r="H41" s="115"/>
      <c r="I41" s="115"/>
      <c r="J41" s="115"/>
    </row>
    <row r="42" spans="1:10" x14ac:dyDescent="0.25">
      <c r="A42" s="115"/>
      <c r="B42" s="162" t="s">
        <v>533</v>
      </c>
      <c r="C42" s="115"/>
      <c r="D42" s="115"/>
      <c r="E42" s="115"/>
      <c r="F42" s="115"/>
      <c r="G42" s="115"/>
      <c r="H42" s="115"/>
      <c r="I42" s="115"/>
      <c r="J42" s="115"/>
    </row>
    <row r="43" spans="1:10" x14ac:dyDescent="0.25">
      <c r="A43" s="115"/>
      <c r="B43" s="115"/>
      <c r="C43" s="115"/>
      <c r="D43" s="115"/>
      <c r="E43" s="115"/>
      <c r="F43" s="115"/>
      <c r="G43" s="115"/>
      <c r="H43" s="115"/>
      <c r="I43" s="115"/>
      <c r="J43" s="115"/>
    </row>
  </sheetData>
  <mergeCells count="9">
    <mergeCell ref="C27:J29"/>
    <mergeCell ref="B5:C5"/>
    <mergeCell ref="B11:J11"/>
    <mergeCell ref="B22:J22"/>
    <mergeCell ref="B21:J21"/>
    <mergeCell ref="B16:J16"/>
    <mergeCell ref="B14:J14"/>
    <mergeCell ref="B13:J13"/>
    <mergeCell ref="B23:J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54"/>
  <sheetViews>
    <sheetView view="pageBreakPreview" zoomScaleNormal="100" zoomScaleSheetLayoutView="100" workbookViewId="0">
      <selection activeCell="E104" sqref="E104"/>
    </sheetView>
  </sheetViews>
  <sheetFormatPr defaultRowHeight="15" outlineLevelRow="1" x14ac:dyDescent="0.25"/>
  <cols>
    <col min="1" max="1" width="2.140625" customWidth="1"/>
    <col min="2" max="2" width="19.42578125" customWidth="1"/>
    <col min="3" max="3" width="10.85546875" customWidth="1"/>
    <col min="4" max="4" width="9.140625" customWidth="1"/>
    <col min="5" max="5" width="12.5703125" customWidth="1"/>
    <col min="6" max="6" width="10.7109375" customWidth="1"/>
    <col min="7" max="7" width="9.42578125" customWidth="1"/>
    <col min="8" max="8" width="8.42578125" customWidth="1"/>
    <col min="9" max="9" width="6.140625" customWidth="1"/>
    <col min="10" max="10" width="3.5703125" customWidth="1"/>
  </cols>
  <sheetData>
    <row r="1" spans="1:256" s="4" customFormat="1" ht="17.25" customHeight="1" x14ac:dyDescent="0.2">
      <c r="A1" s="7"/>
      <c r="B1" s="9" t="s">
        <v>586</v>
      </c>
      <c r="C1" s="10"/>
      <c r="D1" s="10"/>
      <c r="E1" s="10"/>
      <c r="F1" s="10"/>
      <c r="G1" s="10"/>
      <c r="H1" s="10"/>
      <c r="I1" s="10"/>
      <c r="J1" s="11"/>
    </row>
    <row r="2" spans="1:256" s="4" customFormat="1" ht="6" customHeight="1" x14ac:dyDescent="0.2">
      <c r="A2" s="7"/>
      <c r="B2" s="11"/>
      <c r="C2" s="11"/>
      <c r="D2" s="11"/>
      <c r="E2" s="11"/>
      <c r="F2" s="11"/>
      <c r="G2" s="11"/>
      <c r="H2" s="11"/>
      <c r="I2" s="11"/>
      <c r="J2" s="11"/>
    </row>
    <row r="3" spans="1:256" s="6" customFormat="1" ht="20.100000000000001" customHeight="1" x14ac:dyDescent="0.2">
      <c r="A3" s="7"/>
      <c r="B3" s="12" t="s">
        <v>587</v>
      </c>
      <c r="C3" s="221"/>
      <c r="D3" s="222"/>
      <c r="E3" s="8"/>
      <c r="F3" s="8"/>
      <c r="G3" s="8"/>
      <c r="H3" s="8"/>
      <c r="I3" s="8"/>
      <c r="J3" s="8"/>
    </row>
    <row r="4" spans="1:256" s="6" customFormat="1" ht="9.6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</row>
    <row r="5" spans="1:256" s="6" customFormat="1" ht="6" customHeight="1" x14ac:dyDescent="0.2">
      <c r="A5" s="7"/>
      <c r="B5" s="13"/>
      <c r="C5" s="11"/>
      <c r="D5" s="11"/>
      <c r="E5" s="11"/>
      <c r="F5" s="8"/>
      <c r="G5" s="8"/>
      <c r="H5" s="8"/>
      <c r="I5" s="8"/>
      <c r="J5" s="11"/>
    </row>
    <row r="6" spans="1:256" s="4" customFormat="1" ht="17.25" customHeight="1" x14ac:dyDescent="0.2">
      <c r="A6" s="7"/>
      <c r="B6" s="9" t="s">
        <v>542</v>
      </c>
      <c r="C6" s="10"/>
      <c r="D6" s="10"/>
      <c r="E6" s="10"/>
      <c r="F6" s="10"/>
      <c r="G6" s="10"/>
      <c r="H6" s="10"/>
      <c r="I6" s="10"/>
      <c r="J6" s="11"/>
    </row>
    <row r="7" spans="1:256" s="4" customFormat="1" ht="6" customHeight="1" x14ac:dyDescent="0.2">
      <c r="A7" s="7"/>
      <c r="B7" s="11"/>
      <c r="C7" s="11"/>
      <c r="D7" s="11"/>
      <c r="E7" s="11"/>
      <c r="F7" s="11"/>
      <c r="G7" s="11"/>
      <c r="H7" s="11"/>
      <c r="I7" s="11"/>
      <c r="J7" s="11"/>
    </row>
    <row r="8" spans="1:256" s="6" customFormat="1" ht="20.100000000000001" customHeight="1" x14ac:dyDescent="0.2">
      <c r="A8" s="7"/>
      <c r="B8" s="12" t="s">
        <v>543</v>
      </c>
      <c r="C8" s="189"/>
      <c r="D8" s="190"/>
      <c r="E8" s="190"/>
      <c r="F8" s="190"/>
      <c r="G8" s="190"/>
      <c r="H8" s="190"/>
      <c r="I8" s="191"/>
      <c r="J8" s="8"/>
    </row>
    <row r="9" spans="1:256" s="6" customFormat="1" ht="6" customHeight="1" x14ac:dyDescent="0.2">
      <c r="A9" s="7"/>
      <c r="B9" s="13"/>
      <c r="C9" s="11"/>
      <c r="D9" s="11"/>
      <c r="E9" s="11"/>
      <c r="F9" s="8"/>
      <c r="G9" s="8"/>
      <c r="H9" s="8"/>
      <c r="I9" s="8"/>
      <c r="J9" s="11"/>
    </row>
    <row r="10" spans="1:256" s="6" customFormat="1" ht="20.100000000000001" customHeight="1" x14ac:dyDescent="0.2">
      <c r="A10" s="7"/>
      <c r="B10" s="12" t="s">
        <v>544</v>
      </c>
      <c r="C10" s="189"/>
      <c r="D10" s="190"/>
      <c r="E10" s="190"/>
      <c r="F10" s="190"/>
      <c r="G10" s="190"/>
      <c r="H10" s="190"/>
      <c r="I10" s="191"/>
      <c r="J10" s="8"/>
    </row>
    <row r="11" spans="1:256" s="6" customFormat="1" ht="6" customHeight="1" x14ac:dyDescent="0.2">
      <c r="A11" s="7"/>
      <c r="B11" s="13"/>
      <c r="C11" s="11"/>
      <c r="D11" s="11"/>
      <c r="E11" s="11"/>
      <c r="F11" s="8"/>
      <c r="G11" s="8"/>
      <c r="H11" s="8"/>
      <c r="I11" s="8"/>
      <c r="J11" s="11"/>
    </row>
    <row r="12" spans="1:256" s="6" customFormat="1" ht="20.100000000000001" customHeight="1" x14ac:dyDescent="0.2">
      <c r="A12" s="14"/>
      <c r="B12" s="12" t="s">
        <v>0</v>
      </c>
      <c r="C12" s="192"/>
      <c r="D12" s="193"/>
      <c r="E12" s="193"/>
      <c r="F12" s="193"/>
      <c r="G12" s="193"/>
      <c r="H12" s="193"/>
      <c r="I12" s="194"/>
      <c r="J12" s="11"/>
    </row>
    <row r="13" spans="1:256" s="4" customFormat="1" ht="6" customHeight="1" x14ac:dyDescent="0.2">
      <c r="A13" s="7"/>
      <c r="B13" s="13"/>
      <c r="C13" s="8"/>
      <c r="D13" s="8"/>
      <c r="E13" s="15"/>
      <c r="F13" s="8"/>
      <c r="G13" s="8"/>
      <c r="H13" s="8"/>
      <c r="I13" s="8"/>
      <c r="J13" s="8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</row>
    <row r="14" spans="1:256" s="4" customFormat="1" ht="24" customHeight="1" x14ac:dyDescent="0.2">
      <c r="A14" s="7"/>
      <c r="B14" s="12" t="s">
        <v>1</v>
      </c>
      <c r="C14" s="192"/>
      <c r="D14" s="193"/>
      <c r="E14" s="193"/>
      <c r="F14" s="193"/>
      <c r="G14" s="193"/>
      <c r="H14" s="193"/>
      <c r="I14" s="194"/>
      <c r="J14" s="8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</row>
    <row r="15" spans="1:256" s="4" customFormat="1" ht="6" customHeight="1" x14ac:dyDescent="0.2">
      <c r="A15" s="16"/>
      <c r="B15" s="17"/>
      <c r="C15" s="8"/>
      <c r="D15" s="8"/>
      <c r="E15" s="8"/>
      <c r="F15" s="11"/>
      <c r="G15" s="11"/>
      <c r="H15" s="11"/>
      <c r="I15" s="11"/>
      <c r="J15" s="11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</row>
    <row r="16" spans="1:256" s="4" customFormat="1" ht="22.5" hidden="1" customHeight="1" x14ac:dyDescent="0.2">
      <c r="A16" s="14"/>
      <c r="B16" s="18" t="s">
        <v>360</v>
      </c>
      <c r="C16" s="209" t="s">
        <v>361</v>
      </c>
      <c r="D16" s="210"/>
      <c r="E16" s="210"/>
      <c r="F16" s="210"/>
      <c r="G16" s="210"/>
      <c r="H16" s="210"/>
      <c r="I16" s="211"/>
      <c r="J16" s="11"/>
    </row>
    <row r="17" spans="1:10" s="4" customFormat="1" ht="19.5" customHeight="1" x14ac:dyDescent="0.2">
      <c r="A17" s="7"/>
      <c r="B17" s="9" t="s">
        <v>545</v>
      </c>
      <c r="C17" s="10"/>
      <c r="D17" s="10"/>
      <c r="E17" s="10"/>
      <c r="F17" s="10"/>
      <c r="G17" s="10"/>
      <c r="H17" s="10"/>
      <c r="I17" s="10"/>
      <c r="J17" s="11"/>
    </row>
    <row r="18" spans="1:10" s="4" customFormat="1" ht="6.6" customHeight="1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</row>
    <row r="19" spans="1:10" s="4" customFormat="1" ht="17.25" customHeight="1" x14ac:dyDescent="0.2">
      <c r="A19" s="7"/>
      <c r="B19" s="19" t="s">
        <v>546</v>
      </c>
      <c r="C19" s="20"/>
      <c r="D19" s="20"/>
      <c r="E19" s="20"/>
      <c r="F19" s="20"/>
      <c r="G19" s="20"/>
      <c r="H19" s="20"/>
      <c r="I19" s="20"/>
      <c r="J19" s="11"/>
    </row>
    <row r="20" spans="1:10" s="4" customFormat="1" ht="6" customHeight="1" x14ac:dyDescent="0.2">
      <c r="A20" s="7"/>
      <c r="B20" s="11"/>
      <c r="C20" s="11"/>
      <c r="D20" s="11"/>
      <c r="E20" s="11"/>
      <c r="F20" s="11"/>
      <c r="G20" s="11"/>
      <c r="H20" s="11"/>
      <c r="I20" s="11"/>
      <c r="J20" s="11"/>
    </row>
    <row r="21" spans="1:10" s="4" customFormat="1" ht="20.25" customHeight="1" x14ac:dyDescent="0.2">
      <c r="A21" s="7"/>
      <c r="B21" s="12" t="s">
        <v>362</v>
      </c>
      <c r="C21" s="213"/>
      <c r="D21" s="214"/>
      <c r="E21" s="214"/>
      <c r="F21" s="215"/>
      <c r="G21" s="65" t="s">
        <v>363</v>
      </c>
      <c r="H21" s="216"/>
      <c r="I21" s="217"/>
      <c r="J21" s="11"/>
    </row>
    <row r="22" spans="1:10" s="4" customFormat="1" ht="5.25" customHeight="1" x14ac:dyDescent="0.2">
      <c r="A22" s="7"/>
      <c r="B22" s="22"/>
      <c r="C22" s="11"/>
      <c r="D22" s="11"/>
      <c r="E22" s="11"/>
      <c r="F22" s="11"/>
      <c r="G22" s="11"/>
      <c r="H22" s="11"/>
      <c r="I22" s="11"/>
      <c r="J22" s="11"/>
    </row>
    <row r="23" spans="1:10" s="4" customFormat="1" ht="5.25" customHeight="1" x14ac:dyDescent="0.2">
      <c r="A23" s="7"/>
      <c r="B23" s="23"/>
      <c r="C23" s="11"/>
      <c r="D23" s="11"/>
      <c r="E23" s="25"/>
      <c r="F23" s="11"/>
      <c r="G23" s="11"/>
      <c r="H23" s="11"/>
      <c r="I23" s="11"/>
      <c r="J23" s="11"/>
    </row>
    <row r="24" spans="1:10" s="4" customFormat="1" ht="20.25" customHeight="1" x14ac:dyDescent="0.2">
      <c r="A24" s="7"/>
      <c r="B24" s="12" t="s">
        <v>365</v>
      </c>
      <c r="C24" s="205"/>
      <c r="D24" s="206"/>
      <c r="E24" s="206"/>
      <c r="F24" s="207"/>
      <c r="G24" s="11"/>
      <c r="H24" s="11"/>
      <c r="I24" s="11"/>
      <c r="J24" s="11"/>
    </row>
    <row r="25" spans="1:10" s="4" customFormat="1" ht="5.25" customHeight="1" x14ac:dyDescent="0.2">
      <c r="A25" s="7"/>
      <c r="B25" s="23"/>
      <c r="C25" s="11"/>
      <c r="D25" s="11"/>
      <c r="E25" s="25"/>
      <c r="F25" s="11"/>
      <c r="G25" s="11"/>
      <c r="H25" s="11"/>
      <c r="I25" s="11"/>
      <c r="J25" s="11"/>
    </row>
    <row r="26" spans="1:10" s="4" customFormat="1" ht="20.25" customHeight="1" x14ac:dyDescent="0.2">
      <c r="A26" s="7"/>
      <c r="B26" s="12" t="s">
        <v>366</v>
      </c>
      <c r="C26" s="26"/>
      <c r="D26" s="11"/>
      <c r="E26" s="21" t="s">
        <v>367</v>
      </c>
      <c r="F26" s="24"/>
      <c r="G26" s="11"/>
      <c r="H26" s="11"/>
      <c r="I26" s="11"/>
      <c r="J26" s="11"/>
    </row>
    <row r="27" spans="1:10" s="4" customFormat="1" ht="6" customHeight="1" x14ac:dyDescent="0.2">
      <c r="A27" s="7"/>
      <c r="B27" s="25"/>
      <c r="C27" s="11"/>
      <c r="D27" s="11"/>
      <c r="E27" s="11"/>
      <c r="F27" s="11"/>
      <c r="G27" s="11"/>
      <c r="H27" s="11"/>
      <c r="I27" s="11"/>
      <c r="J27" s="11"/>
    </row>
    <row r="28" spans="1:10" s="4" customFormat="1" ht="6.95" customHeight="1" x14ac:dyDescent="0.2">
      <c r="A28" s="7"/>
      <c r="B28" s="27"/>
      <c r="C28" s="11"/>
      <c r="D28" s="11"/>
      <c r="E28" s="11"/>
      <c r="F28" s="11"/>
      <c r="G28" s="11"/>
      <c r="H28" s="11"/>
      <c r="I28" s="11"/>
      <c r="J28" s="11"/>
    </row>
    <row r="29" spans="1:10" s="4" customFormat="1" ht="17.25" customHeight="1" x14ac:dyDescent="0.2">
      <c r="A29" s="7"/>
      <c r="B29" s="19" t="s">
        <v>547</v>
      </c>
      <c r="C29" s="20"/>
      <c r="D29" s="20"/>
      <c r="E29" s="20"/>
      <c r="F29" s="20"/>
      <c r="G29" s="20"/>
      <c r="H29" s="20"/>
      <c r="I29" s="20"/>
      <c r="J29" s="11"/>
    </row>
    <row r="30" spans="1:10" s="4" customFormat="1" ht="6" customHeight="1" x14ac:dyDescent="0.2">
      <c r="A30" s="7"/>
      <c r="B30" s="11"/>
      <c r="C30" s="11"/>
      <c r="D30" s="11"/>
      <c r="E30" s="11"/>
      <c r="F30" s="11"/>
      <c r="G30" s="11"/>
      <c r="H30" s="11"/>
      <c r="I30" s="11"/>
      <c r="J30" s="11"/>
    </row>
    <row r="31" spans="1:10" s="4" customFormat="1" ht="17.100000000000001" customHeight="1" x14ac:dyDescent="0.2">
      <c r="A31" s="7"/>
      <c r="B31" s="28" t="s">
        <v>368</v>
      </c>
      <c r="C31" s="29"/>
      <c r="D31" s="29"/>
      <c r="E31" s="29"/>
      <c r="F31" s="29"/>
      <c r="G31" s="29"/>
      <c r="H31" s="29"/>
      <c r="I31" s="29"/>
      <c r="J31" s="11"/>
    </row>
    <row r="32" spans="1:10" s="4" customFormat="1" ht="6" customHeight="1" x14ac:dyDescent="0.2">
      <c r="A32" s="7"/>
      <c r="B32" s="11"/>
      <c r="C32" s="11"/>
      <c r="D32" s="11"/>
      <c r="E32" s="11"/>
      <c r="F32" s="11"/>
      <c r="G32" s="11"/>
      <c r="H32" s="11"/>
      <c r="I32" s="11"/>
      <c r="J32" s="11"/>
    </row>
    <row r="33" spans="1:10" s="4" customFormat="1" ht="20.25" customHeight="1" outlineLevel="1" x14ac:dyDescent="0.2">
      <c r="A33" s="7"/>
      <c r="B33" s="12" t="s">
        <v>362</v>
      </c>
      <c r="C33" s="212"/>
      <c r="D33" s="206"/>
      <c r="E33" s="206"/>
      <c r="F33" s="207"/>
      <c r="G33" s="65" t="s">
        <v>363</v>
      </c>
      <c r="H33" s="200"/>
      <c r="I33" s="201"/>
      <c r="J33" s="11"/>
    </row>
    <row r="34" spans="1:10" s="4" customFormat="1" ht="5.25" customHeight="1" outlineLevel="1" x14ac:dyDescent="0.2">
      <c r="A34" s="7"/>
      <c r="B34" s="22"/>
      <c r="C34" s="11"/>
      <c r="D34" s="11"/>
      <c r="E34" s="11"/>
      <c r="F34" s="11"/>
      <c r="G34" s="11"/>
      <c r="H34" s="11"/>
      <c r="I34" s="11"/>
      <c r="J34" s="11"/>
    </row>
    <row r="35" spans="1:10" s="4" customFormat="1" ht="5.25" customHeight="1" outlineLevel="1" x14ac:dyDescent="0.2">
      <c r="A35" s="7"/>
      <c r="B35" s="23"/>
      <c r="C35" s="11"/>
      <c r="D35" s="11"/>
      <c r="E35" s="25"/>
      <c r="F35" s="11"/>
      <c r="G35" s="11"/>
      <c r="H35" s="11"/>
      <c r="I35" s="11"/>
      <c r="J35" s="11"/>
    </row>
    <row r="36" spans="1:10" s="4" customFormat="1" ht="20.25" customHeight="1" outlineLevel="1" x14ac:dyDescent="0.2">
      <c r="A36" s="7"/>
      <c r="B36" s="12" t="s">
        <v>365</v>
      </c>
      <c r="C36" s="205"/>
      <c r="D36" s="206"/>
      <c r="E36" s="206"/>
      <c r="F36" s="207"/>
      <c r="G36" s="11"/>
      <c r="H36" s="11"/>
      <c r="I36" s="11"/>
      <c r="J36" s="11"/>
    </row>
    <row r="37" spans="1:10" s="4" customFormat="1" ht="18" customHeight="1" x14ac:dyDescent="0.2">
      <c r="A37" s="7"/>
      <c r="B37" s="30"/>
      <c r="C37" s="11"/>
      <c r="D37" s="11"/>
      <c r="E37" s="11"/>
      <c r="F37" s="11"/>
      <c r="G37" s="11"/>
      <c r="H37" s="11"/>
      <c r="I37" s="11"/>
      <c r="J37" s="11"/>
    </row>
    <row r="38" spans="1:10" s="4" customFormat="1" ht="17.100000000000001" customHeight="1" x14ac:dyDescent="0.2">
      <c r="A38" s="7"/>
      <c r="B38" s="28" t="s">
        <v>369</v>
      </c>
      <c r="C38" s="29"/>
      <c r="D38" s="29"/>
      <c r="E38" s="29"/>
      <c r="F38" s="29"/>
      <c r="G38" s="29"/>
      <c r="H38" s="29"/>
      <c r="I38" s="29"/>
      <c r="J38" s="11"/>
    </row>
    <row r="39" spans="1:10" s="4" customFormat="1" ht="6" customHeight="1" x14ac:dyDescent="0.2">
      <c r="A39" s="7"/>
      <c r="B39" s="11"/>
      <c r="C39" s="11"/>
      <c r="D39" s="11"/>
      <c r="E39" s="11"/>
      <c r="F39" s="11"/>
      <c r="G39" s="11"/>
      <c r="H39" s="11"/>
      <c r="I39" s="11"/>
      <c r="J39" s="11"/>
    </row>
    <row r="40" spans="1:10" s="4" customFormat="1" ht="20.25" customHeight="1" outlineLevel="1" x14ac:dyDescent="0.2">
      <c r="A40" s="7"/>
      <c r="B40" s="12" t="s">
        <v>362</v>
      </c>
      <c r="C40" s="212"/>
      <c r="D40" s="206"/>
      <c r="E40" s="206"/>
      <c r="F40" s="207"/>
      <c r="G40" s="65" t="s">
        <v>363</v>
      </c>
      <c r="H40" s="200"/>
      <c r="I40" s="201"/>
      <c r="J40" s="11"/>
    </row>
    <row r="41" spans="1:10" s="4" customFormat="1" ht="5.25" customHeight="1" outlineLevel="1" x14ac:dyDescent="0.2">
      <c r="A41" s="7"/>
      <c r="B41" s="22"/>
      <c r="C41" s="11"/>
      <c r="D41" s="11"/>
      <c r="E41" s="11"/>
      <c r="F41" s="11"/>
      <c r="G41" s="11"/>
      <c r="H41" s="11"/>
      <c r="I41" s="11"/>
      <c r="J41" s="11"/>
    </row>
    <row r="42" spans="1:10" s="4" customFormat="1" ht="5.25" customHeight="1" outlineLevel="1" x14ac:dyDescent="0.2">
      <c r="A42" s="7"/>
      <c r="B42" s="23"/>
      <c r="C42" s="11"/>
      <c r="D42" s="11"/>
      <c r="E42" s="25"/>
      <c r="F42" s="11"/>
      <c r="G42" s="11"/>
      <c r="H42" s="11"/>
      <c r="I42" s="11"/>
      <c r="J42" s="11"/>
    </row>
    <row r="43" spans="1:10" s="4" customFormat="1" ht="20.25" customHeight="1" outlineLevel="1" x14ac:dyDescent="0.2">
      <c r="A43" s="7"/>
      <c r="B43" s="12" t="s">
        <v>365</v>
      </c>
      <c r="C43" s="205"/>
      <c r="D43" s="206"/>
      <c r="E43" s="206"/>
      <c r="F43" s="207"/>
      <c r="G43" s="11"/>
      <c r="H43" s="11"/>
      <c r="I43" s="11"/>
      <c r="J43" s="11"/>
    </row>
    <row r="44" spans="1:10" s="4" customFormat="1" ht="18" customHeight="1" x14ac:dyDescent="0.2">
      <c r="A44" s="7"/>
      <c r="B44" s="30"/>
      <c r="C44" s="11"/>
      <c r="D44" s="11"/>
      <c r="E44" s="11"/>
      <c r="F44" s="11"/>
      <c r="G44" s="11"/>
      <c r="H44" s="11"/>
      <c r="I44" s="11"/>
      <c r="J44" s="11"/>
    </row>
    <row r="45" spans="1:10" s="4" customFormat="1" ht="17.100000000000001" customHeight="1" x14ac:dyDescent="0.2">
      <c r="A45" s="7"/>
      <c r="B45" s="28" t="s">
        <v>370</v>
      </c>
      <c r="C45" s="29"/>
      <c r="D45" s="29"/>
      <c r="E45" s="29"/>
      <c r="F45" s="29"/>
      <c r="G45" s="29"/>
      <c r="H45" s="29"/>
      <c r="I45" s="29"/>
      <c r="J45" s="11"/>
    </row>
    <row r="46" spans="1:10" s="4" customFormat="1" ht="6" customHeight="1" x14ac:dyDescent="0.2">
      <c r="A46" s="7"/>
      <c r="B46" s="11"/>
      <c r="C46" s="11"/>
      <c r="D46" s="11"/>
      <c r="E46" s="11"/>
      <c r="F46" s="11"/>
      <c r="G46" s="11"/>
      <c r="H46" s="11"/>
      <c r="I46" s="11"/>
      <c r="J46" s="11"/>
    </row>
    <row r="47" spans="1:10" s="4" customFormat="1" ht="20.25" customHeight="1" outlineLevel="1" x14ac:dyDescent="0.2">
      <c r="A47" s="7"/>
      <c r="B47" s="12" t="s">
        <v>362</v>
      </c>
      <c r="C47" s="212"/>
      <c r="D47" s="206"/>
      <c r="E47" s="206"/>
      <c r="F47" s="207"/>
      <c r="G47" s="65" t="s">
        <v>363</v>
      </c>
      <c r="H47" s="200"/>
      <c r="I47" s="201"/>
      <c r="J47" s="11"/>
    </row>
    <row r="48" spans="1:10" s="4" customFormat="1" ht="5.25" customHeight="1" outlineLevel="1" x14ac:dyDescent="0.2">
      <c r="A48" s="7"/>
      <c r="B48" s="22"/>
      <c r="C48" s="11"/>
      <c r="D48" s="11"/>
      <c r="E48" s="11"/>
      <c r="F48" s="11"/>
      <c r="G48" s="11"/>
      <c r="H48" s="11"/>
      <c r="I48" s="11"/>
      <c r="J48" s="11"/>
    </row>
    <row r="49" spans="1:10" s="4" customFormat="1" ht="5.25" customHeight="1" outlineLevel="1" x14ac:dyDescent="0.2">
      <c r="A49" s="7"/>
      <c r="B49" s="23"/>
      <c r="C49" s="11"/>
      <c r="D49" s="11"/>
      <c r="E49" s="25"/>
      <c r="F49" s="11"/>
      <c r="G49" s="11"/>
      <c r="H49" s="11"/>
      <c r="I49" s="11"/>
      <c r="J49" s="11"/>
    </row>
    <row r="50" spans="1:10" s="4" customFormat="1" ht="20.25" customHeight="1" outlineLevel="1" x14ac:dyDescent="0.2">
      <c r="A50" s="7"/>
      <c r="B50" s="12" t="s">
        <v>365</v>
      </c>
      <c r="C50" s="205"/>
      <c r="D50" s="206"/>
      <c r="E50" s="206"/>
      <c r="F50" s="207"/>
      <c r="G50" s="11"/>
      <c r="H50" s="11"/>
      <c r="I50" s="11"/>
      <c r="J50" s="11"/>
    </row>
    <row r="51" spans="1:10" s="4" customFormat="1" ht="18" customHeight="1" x14ac:dyDescent="0.2">
      <c r="A51" s="7"/>
      <c r="B51" s="30"/>
      <c r="C51" s="11"/>
      <c r="D51" s="11"/>
      <c r="E51" s="11"/>
      <c r="F51" s="11"/>
      <c r="G51" s="11"/>
      <c r="H51" s="11"/>
      <c r="I51" s="11"/>
      <c r="J51" s="11"/>
    </row>
    <row r="52" spans="1:10" s="4" customFormat="1" ht="11.45" customHeight="1" x14ac:dyDescent="0.2">
      <c r="A52" s="7"/>
      <c r="B52" s="31" t="s">
        <v>371</v>
      </c>
      <c r="C52" s="11"/>
      <c r="D52" s="11"/>
      <c r="E52" s="11"/>
      <c r="F52" s="11"/>
      <c r="G52" s="11"/>
      <c r="H52" s="11"/>
      <c r="I52" s="11"/>
      <c r="J52" s="11"/>
    </row>
    <row r="53" spans="1:10" s="4" customFormat="1" ht="6" customHeight="1" x14ac:dyDescent="0.2">
      <c r="A53" s="7"/>
      <c r="B53" s="31"/>
      <c r="C53" s="11"/>
      <c r="D53" s="11"/>
      <c r="E53" s="11"/>
      <c r="F53" s="11"/>
      <c r="G53" s="11"/>
      <c r="H53" s="11"/>
      <c r="I53" s="11"/>
      <c r="J53" s="11"/>
    </row>
    <row r="54" spans="1:10" s="4" customFormat="1" ht="19.5" customHeight="1" x14ac:dyDescent="0.2">
      <c r="A54" s="7"/>
      <c r="B54" s="9" t="s">
        <v>548</v>
      </c>
      <c r="C54" s="10"/>
      <c r="D54" s="10"/>
      <c r="E54" s="10"/>
      <c r="F54" s="10"/>
      <c r="G54" s="10"/>
      <c r="H54" s="10"/>
      <c r="I54" s="10"/>
      <c r="J54" s="11"/>
    </row>
    <row r="55" spans="1:10" s="4" customFormat="1" ht="6.6" customHeight="1" x14ac:dyDescent="0.2">
      <c r="A55" s="7"/>
      <c r="B55" s="32"/>
      <c r="C55" s="11"/>
      <c r="D55" s="11"/>
      <c r="E55" s="11"/>
      <c r="F55" s="11"/>
      <c r="G55" s="11"/>
      <c r="H55" s="11"/>
      <c r="I55" s="11"/>
      <c r="J55" s="11"/>
    </row>
    <row r="56" spans="1:10" s="4" customFormat="1" ht="17.25" customHeight="1" x14ac:dyDescent="0.2">
      <c r="A56" s="7"/>
      <c r="B56" s="19" t="s">
        <v>591</v>
      </c>
      <c r="C56" s="20"/>
      <c r="D56" s="20"/>
      <c r="E56" s="20"/>
      <c r="F56" s="20"/>
      <c r="G56" s="20"/>
      <c r="H56" s="20"/>
      <c r="I56" s="20"/>
      <c r="J56" s="11"/>
    </row>
    <row r="57" spans="1:10" s="4" customFormat="1" ht="7.5" customHeight="1" x14ac:dyDescent="0.2">
      <c r="A57" s="7"/>
      <c r="B57" s="33"/>
      <c r="C57" s="7"/>
      <c r="D57" s="7"/>
      <c r="E57" s="7"/>
      <c r="F57" s="7"/>
      <c r="G57" s="7"/>
      <c r="H57" s="7"/>
      <c r="I57" s="7"/>
      <c r="J57" s="11"/>
    </row>
    <row r="58" spans="1:10" s="4" customFormat="1" ht="65.099999999999994" customHeight="1" x14ac:dyDescent="0.2">
      <c r="A58" s="7"/>
      <c r="B58" s="180"/>
      <c r="C58" s="181"/>
      <c r="D58" s="181"/>
      <c r="E58" s="181"/>
      <c r="F58" s="181"/>
      <c r="G58" s="181"/>
      <c r="H58" s="181"/>
      <c r="I58" s="182"/>
      <c r="J58" s="11"/>
    </row>
    <row r="59" spans="1:10" s="4" customFormat="1" ht="6" customHeight="1" x14ac:dyDescent="0.2">
      <c r="A59" s="7"/>
      <c r="B59" s="183"/>
      <c r="C59" s="184"/>
      <c r="D59" s="184"/>
      <c r="E59" s="184"/>
      <c r="F59" s="184"/>
      <c r="G59" s="184"/>
      <c r="H59" s="184"/>
      <c r="I59" s="185"/>
      <c r="J59" s="11"/>
    </row>
    <row r="60" spans="1:10" s="4" customFormat="1" ht="65.099999999999994" customHeight="1" x14ac:dyDescent="0.2">
      <c r="A60" s="7"/>
      <c r="B60" s="186"/>
      <c r="C60" s="187"/>
      <c r="D60" s="187"/>
      <c r="E60" s="187"/>
      <c r="F60" s="187"/>
      <c r="G60" s="187"/>
      <c r="H60" s="187"/>
      <c r="I60" s="188"/>
      <c r="J60" s="11"/>
    </row>
    <row r="61" spans="1:10" s="4" customFormat="1" ht="6" customHeight="1" x14ac:dyDescent="0.2">
      <c r="A61" s="7"/>
      <c r="B61" s="11"/>
      <c r="C61" s="11"/>
      <c r="D61" s="11"/>
      <c r="E61" s="11"/>
      <c r="F61" s="11"/>
      <c r="G61" s="11"/>
      <c r="H61" s="11"/>
      <c r="I61" s="11"/>
      <c r="J61" s="11"/>
    </row>
    <row r="62" spans="1:10" s="4" customFormat="1" ht="18" customHeight="1" x14ac:dyDescent="0.2">
      <c r="A62" s="7"/>
      <c r="B62" s="34" t="s">
        <v>549</v>
      </c>
      <c r="C62" s="35"/>
      <c r="D62" s="35"/>
      <c r="E62" s="35"/>
      <c r="F62" s="35"/>
      <c r="G62" s="35"/>
      <c r="H62" s="35"/>
      <c r="I62" s="35"/>
      <c r="J62" s="11"/>
    </row>
    <row r="63" spans="1:10" s="4" customFormat="1" ht="18" customHeight="1" x14ac:dyDescent="0.2">
      <c r="A63" s="7"/>
      <c r="B63" s="36" t="s">
        <v>550</v>
      </c>
      <c r="C63" s="37"/>
      <c r="D63" s="37"/>
      <c r="E63" s="37"/>
      <c r="F63" s="37"/>
      <c r="G63" s="37"/>
      <c r="H63" s="37"/>
      <c r="I63" s="37"/>
      <c r="J63" s="11"/>
    </row>
    <row r="64" spans="1:10" s="4" customFormat="1" ht="6" customHeight="1" x14ac:dyDescent="0.2">
      <c r="A64" s="7"/>
      <c r="B64" s="37"/>
      <c r="C64" s="37"/>
      <c r="D64" s="37"/>
      <c r="E64" s="37"/>
      <c r="F64" s="37"/>
      <c r="G64" s="37"/>
      <c r="H64" s="37"/>
      <c r="I64" s="37"/>
      <c r="J64" s="11"/>
    </row>
    <row r="65" spans="1:256" s="4" customFormat="1" ht="24" x14ac:dyDescent="0.2">
      <c r="A65" s="7"/>
      <c r="B65" s="202" t="s">
        <v>2</v>
      </c>
      <c r="C65" s="202"/>
      <c r="D65" s="202" t="s">
        <v>3</v>
      </c>
      <c r="E65" s="202"/>
      <c r="F65" s="38" t="s">
        <v>374</v>
      </c>
      <c r="G65" s="38" t="s">
        <v>375</v>
      </c>
      <c r="H65" s="202" t="s">
        <v>376</v>
      </c>
      <c r="I65" s="202"/>
      <c r="J65" s="11"/>
    </row>
    <row r="66" spans="1:256" s="5" customFormat="1" ht="3.75" customHeight="1" x14ac:dyDescent="0.2">
      <c r="A66" s="7"/>
      <c r="B66" s="39"/>
      <c r="C66" s="39"/>
      <c r="D66" s="39"/>
      <c r="E66" s="39"/>
      <c r="F66" s="39"/>
      <c r="G66" s="39"/>
      <c r="H66" s="39"/>
      <c r="I66" s="7"/>
      <c r="J66" s="7"/>
    </row>
    <row r="67" spans="1:256" s="4" customFormat="1" ht="30" customHeight="1" x14ac:dyDescent="0.2">
      <c r="A67" s="7"/>
      <c r="B67" s="203"/>
      <c r="C67" s="203"/>
      <c r="D67" s="203"/>
      <c r="E67" s="203"/>
      <c r="F67" s="40"/>
      <c r="G67" s="40"/>
      <c r="H67" s="204"/>
      <c r="I67" s="204"/>
      <c r="J67" s="11"/>
    </row>
    <row r="68" spans="1:256" s="4" customFormat="1" ht="3" customHeight="1" x14ac:dyDescent="0.2">
      <c r="A68" s="7"/>
      <c r="B68" s="41"/>
      <c r="C68" s="41"/>
      <c r="D68" s="42"/>
      <c r="E68" s="42"/>
      <c r="F68" s="43"/>
      <c r="G68" s="43"/>
      <c r="H68" s="42"/>
      <c r="I68" s="42"/>
      <c r="J68" s="7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</row>
    <row r="69" spans="1:256" s="4" customFormat="1" ht="30" customHeight="1" x14ac:dyDescent="0.2">
      <c r="A69" s="7"/>
      <c r="B69" s="203"/>
      <c r="C69" s="203"/>
      <c r="D69" s="203"/>
      <c r="E69" s="203"/>
      <c r="F69" s="40"/>
      <c r="G69" s="40"/>
      <c r="H69" s="204"/>
      <c r="I69" s="204"/>
      <c r="J69" s="11"/>
    </row>
    <row r="70" spans="1:256" s="4" customFormat="1" ht="3" customHeight="1" x14ac:dyDescent="0.2">
      <c r="A70" s="7"/>
      <c r="B70" s="41"/>
      <c r="C70" s="41"/>
      <c r="D70" s="42"/>
      <c r="E70" s="42"/>
      <c r="F70" s="43"/>
      <c r="G70" s="43"/>
      <c r="H70" s="42"/>
      <c r="I70" s="42"/>
      <c r="J70" s="7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</row>
    <row r="71" spans="1:256" s="4" customFormat="1" ht="30" customHeight="1" x14ac:dyDescent="0.2">
      <c r="A71" s="7"/>
      <c r="B71" s="203"/>
      <c r="C71" s="203"/>
      <c r="D71" s="203"/>
      <c r="E71" s="203"/>
      <c r="F71" s="40"/>
      <c r="G71" s="40"/>
      <c r="H71" s="204"/>
      <c r="I71" s="204"/>
      <c r="J71" s="11"/>
    </row>
    <row r="72" spans="1:256" s="4" customFormat="1" ht="3" customHeight="1" x14ac:dyDescent="0.2">
      <c r="A72" s="7"/>
      <c r="B72" s="41"/>
      <c r="C72" s="41"/>
      <c r="D72" s="42"/>
      <c r="E72" s="42"/>
      <c r="F72" s="43"/>
      <c r="G72" s="43"/>
      <c r="H72" s="42"/>
      <c r="I72" s="42"/>
      <c r="J72" s="7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</row>
    <row r="73" spans="1:256" s="4" customFormat="1" ht="30" customHeight="1" x14ac:dyDescent="0.2">
      <c r="A73" s="7"/>
      <c r="B73" s="204"/>
      <c r="C73" s="204"/>
      <c r="D73" s="203"/>
      <c r="E73" s="203"/>
      <c r="F73" s="40"/>
      <c r="G73" s="40"/>
      <c r="H73" s="204"/>
      <c r="I73" s="204"/>
      <c r="J73" s="11"/>
    </row>
    <row r="74" spans="1:256" s="4" customFormat="1" ht="6" customHeight="1" x14ac:dyDescent="0.2">
      <c r="A74" s="7"/>
      <c r="B74" s="11"/>
      <c r="C74" s="11"/>
      <c r="D74" s="11"/>
      <c r="E74" s="11"/>
      <c r="F74" s="11"/>
      <c r="G74" s="11"/>
      <c r="H74" s="11"/>
      <c r="I74" s="11"/>
      <c r="J74" s="11"/>
    </row>
    <row r="75" spans="1:256" s="4" customFormat="1" ht="18" customHeight="1" x14ac:dyDescent="0.2">
      <c r="A75" s="7"/>
      <c r="B75" s="34" t="s">
        <v>551</v>
      </c>
      <c r="C75" s="35"/>
      <c r="D75" s="35"/>
      <c r="E75" s="35"/>
      <c r="F75" s="35"/>
      <c r="G75" s="35"/>
      <c r="H75" s="35"/>
      <c r="I75" s="35"/>
      <c r="J75" s="11"/>
    </row>
    <row r="76" spans="1:256" s="4" customFormat="1" ht="6" customHeight="1" x14ac:dyDescent="0.2">
      <c r="A76" s="7"/>
      <c r="B76" s="44"/>
      <c r="C76" s="37"/>
      <c r="D76" s="37"/>
      <c r="E76" s="37"/>
      <c r="F76" s="37"/>
      <c r="G76" s="37"/>
      <c r="H76" s="37"/>
      <c r="I76" s="37"/>
      <c r="J76" s="11"/>
    </row>
    <row r="77" spans="1:256" s="4" customFormat="1" ht="24" x14ac:dyDescent="0.2">
      <c r="A77" s="7"/>
      <c r="B77" s="202" t="s">
        <v>377</v>
      </c>
      <c r="C77" s="202"/>
      <c r="D77" s="45" t="s">
        <v>374</v>
      </c>
      <c r="E77" s="38" t="s">
        <v>375</v>
      </c>
      <c r="F77" s="202" t="s">
        <v>376</v>
      </c>
      <c r="G77" s="202"/>
      <c r="H77" s="202"/>
      <c r="I77" s="202"/>
      <c r="J77" s="11"/>
    </row>
    <row r="78" spans="1:256" s="5" customFormat="1" ht="3.75" customHeight="1" x14ac:dyDescent="0.2">
      <c r="A78" s="7"/>
      <c r="B78" s="39"/>
      <c r="C78" s="39"/>
      <c r="D78" s="39"/>
      <c r="E78" s="39"/>
      <c r="F78" s="39"/>
      <c r="G78" s="39"/>
      <c r="H78" s="39"/>
      <c r="I78" s="7"/>
      <c r="J78" s="7"/>
    </row>
    <row r="79" spans="1:256" s="4" customFormat="1" ht="18" customHeight="1" x14ac:dyDescent="0.2">
      <c r="A79" s="7"/>
      <c r="B79" s="203"/>
      <c r="C79" s="203"/>
      <c r="D79" s="46"/>
      <c r="E79" s="46"/>
      <c r="F79" s="203"/>
      <c r="G79" s="203"/>
      <c r="H79" s="203"/>
      <c r="I79" s="203"/>
      <c r="J79" s="11"/>
    </row>
    <row r="80" spans="1:256" s="4" customFormat="1" ht="3.75" customHeight="1" x14ac:dyDescent="0.2">
      <c r="A80" s="7"/>
      <c r="B80" s="47"/>
      <c r="C80" s="47"/>
      <c r="D80" s="48"/>
      <c r="E80" s="48"/>
      <c r="F80" s="49"/>
      <c r="G80" s="49"/>
      <c r="H80" s="49"/>
      <c r="I80" s="49"/>
      <c r="J80" s="7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  <c r="DY80" s="5"/>
      <c r="DZ80" s="5"/>
      <c r="EA80" s="5"/>
      <c r="EB80" s="5"/>
      <c r="EC80" s="5"/>
      <c r="ED80" s="5"/>
      <c r="EE80" s="5"/>
      <c r="EF80" s="5"/>
      <c r="EG80" s="5"/>
      <c r="EH80" s="5"/>
      <c r="EI80" s="5"/>
      <c r="EJ80" s="5"/>
      <c r="EK80" s="5"/>
      <c r="EL80" s="5"/>
      <c r="EM80" s="5"/>
      <c r="EN80" s="5"/>
      <c r="EO80" s="5"/>
      <c r="EP80" s="5"/>
      <c r="EQ80" s="5"/>
      <c r="ER80" s="5"/>
      <c r="ES80" s="5"/>
      <c r="ET80" s="5"/>
      <c r="EU80" s="5"/>
      <c r="EV80" s="5"/>
      <c r="EW80" s="5"/>
      <c r="EX80" s="5"/>
      <c r="EY80" s="5"/>
      <c r="EZ80" s="5"/>
      <c r="FA80" s="5"/>
      <c r="FB80" s="5"/>
      <c r="FC80" s="5"/>
      <c r="FD80" s="5"/>
      <c r="FE80" s="5"/>
      <c r="FF80" s="5"/>
      <c r="FG80" s="5"/>
      <c r="FH80" s="5"/>
      <c r="FI80" s="5"/>
      <c r="FJ80" s="5"/>
      <c r="FK80" s="5"/>
      <c r="FL80" s="5"/>
      <c r="FM80" s="5"/>
      <c r="FN80" s="5"/>
      <c r="FO80" s="5"/>
      <c r="FP80" s="5"/>
      <c r="FQ80" s="5"/>
      <c r="FR80" s="5"/>
      <c r="FS80" s="5"/>
      <c r="FT80" s="5"/>
      <c r="FU80" s="5"/>
      <c r="FV80" s="5"/>
      <c r="FW80" s="5"/>
      <c r="FX80" s="5"/>
      <c r="FY80" s="5"/>
      <c r="FZ80" s="5"/>
      <c r="GA80" s="5"/>
      <c r="GB80" s="5"/>
      <c r="GC80" s="5"/>
      <c r="GD80" s="5"/>
      <c r="GE80" s="5"/>
      <c r="GF80" s="5"/>
      <c r="GG80" s="5"/>
      <c r="GH80" s="5"/>
      <c r="GI80" s="5"/>
      <c r="GJ80" s="5"/>
      <c r="GK80" s="5"/>
      <c r="GL80" s="5"/>
      <c r="GM80" s="5"/>
      <c r="GN80" s="5"/>
      <c r="GO80" s="5"/>
      <c r="GP80" s="5"/>
      <c r="GQ80" s="5"/>
      <c r="GR80" s="5"/>
      <c r="GS80" s="5"/>
      <c r="GT80" s="5"/>
      <c r="GU80" s="5"/>
      <c r="GV80" s="5"/>
      <c r="GW80" s="5"/>
      <c r="GX80" s="5"/>
      <c r="GY80" s="5"/>
      <c r="GZ80" s="5"/>
      <c r="HA80" s="5"/>
      <c r="HB80" s="5"/>
      <c r="HC80" s="5"/>
      <c r="HD80" s="5"/>
      <c r="HE80" s="5"/>
      <c r="HF80" s="5"/>
      <c r="HG80" s="5"/>
      <c r="HH80" s="5"/>
      <c r="HI80" s="5"/>
      <c r="HJ80" s="5"/>
      <c r="HK80" s="5"/>
      <c r="HL80" s="5"/>
      <c r="HM80" s="5"/>
      <c r="HN80" s="5"/>
      <c r="HO80" s="5"/>
      <c r="HP80" s="5"/>
      <c r="HQ80" s="5"/>
      <c r="HR80" s="5"/>
      <c r="HS80" s="5"/>
      <c r="HT80" s="5"/>
      <c r="HU80" s="5"/>
      <c r="HV80" s="5"/>
      <c r="HW80" s="5"/>
      <c r="HX80" s="5"/>
      <c r="HY80" s="5"/>
      <c r="HZ80" s="5"/>
      <c r="IA80" s="5"/>
      <c r="IB80" s="5"/>
      <c r="IC80" s="5"/>
      <c r="ID80" s="5"/>
      <c r="IE80" s="5"/>
      <c r="IF80" s="5"/>
      <c r="IG80" s="5"/>
      <c r="IH80" s="5"/>
      <c r="II80" s="5"/>
      <c r="IJ80" s="5"/>
      <c r="IK80" s="5"/>
      <c r="IL80" s="5"/>
      <c r="IM80" s="5"/>
      <c r="IN80" s="5"/>
      <c r="IO80" s="5"/>
      <c r="IP80" s="5"/>
      <c r="IQ80" s="5"/>
      <c r="IR80" s="5"/>
      <c r="IS80" s="5"/>
      <c r="IT80" s="5"/>
      <c r="IU80" s="5"/>
      <c r="IV80" s="5"/>
    </row>
    <row r="81" spans="1:256" s="4" customFormat="1" ht="18" customHeight="1" x14ac:dyDescent="0.2">
      <c r="A81" s="7"/>
      <c r="B81" s="203"/>
      <c r="C81" s="203"/>
      <c r="D81" s="46"/>
      <c r="E81" s="46"/>
      <c r="F81" s="203"/>
      <c r="G81" s="203"/>
      <c r="H81" s="203"/>
      <c r="I81" s="203"/>
      <c r="J81" s="11"/>
    </row>
    <row r="82" spans="1:256" s="4" customFormat="1" ht="3.75" customHeight="1" x14ac:dyDescent="0.2">
      <c r="A82" s="7"/>
      <c r="B82" s="47"/>
      <c r="C82" s="47"/>
      <c r="D82" s="48"/>
      <c r="E82" s="48"/>
      <c r="F82" s="49"/>
      <c r="G82" s="49"/>
      <c r="H82" s="49"/>
      <c r="I82" s="49"/>
      <c r="J82" s="7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  <c r="DY82" s="5"/>
      <c r="DZ82" s="5"/>
      <c r="EA82" s="5"/>
      <c r="EB82" s="5"/>
      <c r="EC82" s="5"/>
      <c r="ED82" s="5"/>
      <c r="EE82" s="5"/>
      <c r="EF82" s="5"/>
      <c r="EG82" s="5"/>
      <c r="EH82" s="5"/>
      <c r="EI82" s="5"/>
      <c r="EJ82" s="5"/>
      <c r="EK82" s="5"/>
      <c r="EL82" s="5"/>
      <c r="EM82" s="5"/>
      <c r="EN82" s="5"/>
      <c r="EO82" s="5"/>
      <c r="EP82" s="5"/>
      <c r="EQ82" s="5"/>
      <c r="ER82" s="5"/>
      <c r="ES82" s="5"/>
      <c r="ET82" s="5"/>
      <c r="EU82" s="5"/>
      <c r="EV82" s="5"/>
      <c r="EW82" s="5"/>
      <c r="EX82" s="5"/>
      <c r="EY82" s="5"/>
      <c r="EZ82" s="5"/>
      <c r="FA82" s="5"/>
      <c r="FB82" s="5"/>
      <c r="FC82" s="5"/>
      <c r="FD82" s="5"/>
      <c r="FE82" s="5"/>
      <c r="FF82" s="5"/>
      <c r="FG82" s="5"/>
      <c r="FH82" s="5"/>
      <c r="FI82" s="5"/>
      <c r="FJ82" s="5"/>
      <c r="FK82" s="5"/>
      <c r="FL82" s="5"/>
      <c r="FM82" s="5"/>
      <c r="FN82" s="5"/>
      <c r="FO82" s="5"/>
      <c r="FP82" s="5"/>
      <c r="FQ82" s="5"/>
      <c r="FR82" s="5"/>
      <c r="FS82" s="5"/>
      <c r="FT82" s="5"/>
      <c r="FU82" s="5"/>
      <c r="FV82" s="5"/>
      <c r="FW82" s="5"/>
      <c r="FX82" s="5"/>
      <c r="FY82" s="5"/>
      <c r="FZ82" s="5"/>
      <c r="GA82" s="5"/>
      <c r="GB82" s="5"/>
      <c r="GC82" s="5"/>
      <c r="GD82" s="5"/>
      <c r="GE82" s="5"/>
      <c r="GF82" s="5"/>
      <c r="GG82" s="5"/>
      <c r="GH82" s="5"/>
      <c r="GI82" s="5"/>
      <c r="GJ82" s="5"/>
      <c r="GK82" s="5"/>
      <c r="GL82" s="5"/>
      <c r="GM82" s="5"/>
      <c r="GN82" s="5"/>
      <c r="GO82" s="5"/>
      <c r="GP82" s="5"/>
      <c r="GQ82" s="5"/>
      <c r="GR82" s="5"/>
      <c r="GS82" s="5"/>
      <c r="GT82" s="5"/>
      <c r="GU82" s="5"/>
      <c r="GV82" s="5"/>
      <c r="GW82" s="5"/>
      <c r="GX82" s="5"/>
      <c r="GY82" s="5"/>
      <c r="GZ82" s="5"/>
      <c r="HA82" s="5"/>
      <c r="HB82" s="5"/>
      <c r="HC82" s="5"/>
      <c r="HD82" s="5"/>
      <c r="HE82" s="5"/>
      <c r="HF82" s="5"/>
      <c r="HG82" s="5"/>
      <c r="HH82" s="5"/>
      <c r="HI82" s="5"/>
      <c r="HJ82" s="5"/>
      <c r="HK82" s="5"/>
      <c r="HL82" s="5"/>
      <c r="HM82" s="5"/>
      <c r="HN82" s="5"/>
      <c r="HO82" s="5"/>
      <c r="HP82" s="5"/>
      <c r="HQ82" s="5"/>
      <c r="HR82" s="5"/>
      <c r="HS82" s="5"/>
      <c r="HT82" s="5"/>
      <c r="HU82" s="5"/>
      <c r="HV82" s="5"/>
      <c r="HW82" s="5"/>
      <c r="HX82" s="5"/>
      <c r="HY82" s="5"/>
      <c r="HZ82" s="5"/>
      <c r="IA82" s="5"/>
      <c r="IB82" s="5"/>
      <c r="IC82" s="5"/>
      <c r="ID82" s="5"/>
      <c r="IE82" s="5"/>
      <c r="IF82" s="5"/>
      <c r="IG82" s="5"/>
      <c r="IH82" s="5"/>
      <c r="II82" s="5"/>
      <c r="IJ82" s="5"/>
      <c r="IK82" s="5"/>
      <c r="IL82" s="5"/>
      <c r="IM82" s="5"/>
      <c r="IN82" s="5"/>
      <c r="IO82" s="5"/>
      <c r="IP82" s="5"/>
      <c r="IQ82" s="5"/>
      <c r="IR82" s="5"/>
      <c r="IS82" s="5"/>
      <c r="IT82" s="5"/>
      <c r="IU82" s="5"/>
      <c r="IV82" s="5"/>
    </row>
    <row r="83" spans="1:256" s="4" customFormat="1" ht="18" customHeight="1" x14ac:dyDescent="0.2">
      <c r="A83" s="7"/>
      <c r="B83" s="203"/>
      <c r="C83" s="203"/>
      <c r="D83" s="46"/>
      <c r="E83" s="46"/>
      <c r="F83" s="203"/>
      <c r="G83" s="203"/>
      <c r="H83" s="203"/>
      <c r="I83" s="203"/>
      <c r="J83" s="11"/>
    </row>
    <row r="84" spans="1:256" s="4" customFormat="1" ht="3.75" customHeight="1" x14ac:dyDescent="0.2">
      <c r="A84" s="7"/>
      <c r="B84" s="47"/>
      <c r="C84" s="47"/>
      <c r="D84" s="48"/>
      <c r="E84" s="48"/>
      <c r="F84" s="49"/>
      <c r="G84" s="49"/>
      <c r="H84" s="49"/>
      <c r="I84" s="49"/>
      <c r="J84" s="7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  <c r="DY84" s="5"/>
      <c r="DZ84" s="5"/>
      <c r="EA84" s="5"/>
      <c r="EB84" s="5"/>
      <c r="EC84" s="5"/>
      <c r="ED84" s="5"/>
      <c r="EE84" s="5"/>
      <c r="EF84" s="5"/>
      <c r="EG84" s="5"/>
      <c r="EH84" s="5"/>
      <c r="EI84" s="5"/>
      <c r="EJ84" s="5"/>
      <c r="EK84" s="5"/>
      <c r="EL84" s="5"/>
      <c r="EM84" s="5"/>
      <c r="EN84" s="5"/>
      <c r="EO84" s="5"/>
      <c r="EP84" s="5"/>
      <c r="EQ84" s="5"/>
      <c r="ER84" s="5"/>
      <c r="ES84" s="5"/>
      <c r="ET84" s="5"/>
      <c r="EU84" s="5"/>
      <c r="EV84" s="5"/>
      <c r="EW84" s="5"/>
      <c r="EX84" s="5"/>
      <c r="EY84" s="5"/>
      <c r="EZ84" s="5"/>
      <c r="FA84" s="5"/>
      <c r="FB84" s="5"/>
      <c r="FC84" s="5"/>
      <c r="FD84" s="5"/>
      <c r="FE84" s="5"/>
      <c r="FF84" s="5"/>
      <c r="FG84" s="5"/>
      <c r="FH84" s="5"/>
      <c r="FI84" s="5"/>
      <c r="FJ84" s="5"/>
      <c r="FK84" s="5"/>
      <c r="FL84" s="5"/>
      <c r="FM84" s="5"/>
      <c r="FN84" s="5"/>
      <c r="FO84" s="5"/>
      <c r="FP84" s="5"/>
      <c r="FQ84" s="5"/>
      <c r="FR84" s="5"/>
      <c r="FS84" s="5"/>
      <c r="FT84" s="5"/>
      <c r="FU84" s="5"/>
      <c r="FV84" s="5"/>
      <c r="FW84" s="5"/>
      <c r="FX84" s="5"/>
      <c r="FY84" s="5"/>
      <c r="FZ84" s="5"/>
      <c r="GA84" s="5"/>
      <c r="GB84" s="5"/>
      <c r="GC84" s="5"/>
      <c r="GD84" s="5"/>
      <c r="GE84" s="5"/>
      <c r="GF84" s="5"/>
      <c r="GG84" s="5"/>
      <c r="GH84" s="5"/>
      <c r="GI84" s="5"/>
      <c r="GJ84" s="5"/>
      <c r="GK84" s="5"/>
      <c r="GL84" s="5"/>
      <c r="GM84" s="5"/>
      <c r="GN84" s="5"/>
      <c r="GO84" s="5"/>
      <c r="GP84" s="5"/>
      <c r="GQ84" s="5"/>
      <c r="GR84" s="5"/>
      <c r="GS84" s="5"/>
      <c r="GT84" s="5"/>
      <c r="GU84" s="5"/>
      <c r="GV84" s="5"/>
      <c r="GW84" s="5"/>
      <c r="GX84" s="5"/>
      <c r="GY84" s="5"/>
      <c r="GZ84" s="5"/>
      <c r="HA84" s="5"/>
      <c r="HB84" s="5"/>
      <c r="HC84" s="5"/>
      <c r="HD84" s="5"/>
      <c r="HE84" s="5"/>
      <c r="HF84" s="5"/>
      <c r="HG84" s="5"/>
      <c r="HH84" s="5"/>
      <c r="HI84" s="5"/>
      <c r="HJ84" s="5"/>
      <c r="HK84" s="5"/>
      <c r="HL84" s="5"/>
      <c r="HM84" s="5"/>
      <c r="HN84" s="5"/>
      <c r="HO84" s="5"/>
      <c r="HP84" s="5"/>
      <c r="HQ84" s="5"/>
      <c r="HR84" s="5"/>
      <c r="HS84" s="5"/>
      <c r="HT84" s="5"/>
      <c r="HU84" s="5"/>
      <c r="HV84" s="5"/>
      <c r="HW84" s="5"/>
      <c r="HX84" s="5"/>
      <c r="HY84" s="5"/>
      <c r="HZ84" s="5"/>
      <c r="IA84" s="5"/>
      <c r="IB84" s="5"/>
      <c r="IC84" s="5"/>
      <c r="ID84" s="5"/>
      <c r="IE84" s="5"/>
      <c r="IF84" s="5"/>
      <c r="IG84" s="5"/>
      <c r="IH84" s="5"/>
      <c r="II84" s="5"/>
      <c r="IJ84" s="5"/>
      <c r="IK84" s="5"/>
      <c r="IL84" s="5"/>
      <c r="IM84" s="5"/>
      <c r="IN84" s="5"/>
      <c r="IO84" s="5"/>
      <c r="IP84" s="5"/>
      <c r="IQ84" s="5"/>
      <c r="IR84" s="5"/>
      <c r="IS84" s="5"/>
      <c r="IT84" s="5"/>
      <c r="IU84" s="5"/>
      <c r="IV84" s="5"/>
    </row>
    <row r="85" spans="1:256" s="4" customFormat="1" ht="18" customHeight="1" x14ac:dyDescent="0.2">
      <c r="A85" s="7"/>
      <c r="B85" s="203"/>
      <c r="C85" s="203"/>
      <c r="D85" s="46"/>
      <c r="E85" s="46"/>
      <c r="F85" s="203"/>
      <c r="G85" s="203"/>
      <c r="H85" s="203"/>
      <c r="I85" s="203"/>
      <c r="J85" s="11"/>
    </row>
    <row r="86" spans="1:256" s="4" customFormat="1" ht="3.75" customHeight="1" x14ac:dyDescent="0.2">
      <c r="A86" s="7"/>
      <c r="B86" s="47"/>
      <c r="C86" s="47"/>
      <c r="D86" s="48"/>
      <c r="E86" s="48"/>
      <c r="F86" s="49"/>
      <c r="G86" s="49"/>
      <c r="H86" s="49"/>
      <c r="I86" s="49"/>
      <c r="J86" s="7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  <c r="DY86" s="5"/>
      <c r="DZ86" s="5"/>
      <c r="EA86" s="5"/>
      <c r="EB86" s="5"/>
      <c r="EC86" s="5"/>
      <c r="ED86" s="5"/>
      <c r="EE86" s="5"/>
      <c r="EF86" s="5"/>
      <c r="EG86" s="5"/>
      <c r="EH86" s="5"/>
      <c r="EI86" s="5"/>
      <c r="EJ86" s="5"/>
      <c r="EK86" s="5"/>
      <c r="EL86" s="5"/>
      <c r="EM86" s="5"/>
      <c r="EN86" s="5"/>
      <c r="EO86" s="5"/>
      <c r="EP86" s="5"/>
      <c r="EQ86" s="5"/>
      <c r="ER86" s="5"/>
      <c r="ES86" s="5"/>
      <c r="ET86" s="5"/>
      <c r="EU86" s="5"/>
      <c r="EV86" s="5"/>
      <c r="EW86" s="5"/>
      <c r="EX86" s="5"/>
      <c r="EY86" s="5"/>
      <c r="EZ86" s="5"/>
      <c r="FA86" s="5"/>
      <c r="FB86" s="5"/>
      <c r="FC86" s="5"/>
      <c r="FD86" s="5"/>
      <c r="FE86" s="5"/>
      <c r="FF86" s="5"/>
      <c r="FG86" s="5"/>
      <c r="FH86" s="5"/>
      <c r="FI86" s="5"/>
      <c r="FJ86" s="5"/>
      <c r="FK86" s="5"/>
      <c r="FL86" s="5"/>
      <c r="FM86" s="5"/>
      <c r="FN86" s="5"/>
      <c r="FO86" s="5"/>
      <c r="FP86" s="5"/>
      <c r="FQ86" s="5"/>
      <c r="FR86" s="5"/>
      <c r="FS86" s="5"/>
      <c r="FT86" s="5"/>
      <c r="FU86" s="5"/>
      <c r="FV86" s="5"/>
      <c r="FW86" s="5"/>
      <c r="FX86" s="5"/>
      <c r="FY86" s="5"/>
      <c r="FZ86" s="5"/>
      <c r="GA86" s="5"/>
      <c r="GB86" s="5"/>
      <c r="GC86" s="5"/>
      <c r="GD86" s="5"/>
      <c r="GE86" s="5"/>
      <c r="GF86" s="5"/>
      <c r="GG86" s="5"/>
      <c r="GH86" s="5"/>
      <c r="GI86" s="5"/>
      <c r="GJ86" s="5"/>
      <c r="GK86" s="5"/>
      <c r="GL86" s="5"/>
      <c r="GM86" s="5"/>
      <c r="GN86" s="5"/>
      <c r="GO86" s="5"/>
      <c r="GP86" s="5"/>
      <c r="GQ86" s="5"/>
      <c r="GR86" s="5"/>
      <c r="GS86" s="5"/>
      <c r="GT86" s="5"/>
      <c r="GU86" s="5"/>
      <c r="GV86" s="5"/>
      <c r="GW86" s="5"/>
      <c r="GX86" s="5"/>
      <c r="GY86" s="5"/>
      <c r="GZ86" s="5"/>
      <c r="HA86" s="5"/>
      <c r="HB86" s="5"/>
      <c r="HC86" s="5"/>
      <c r="HD86" s="5"/>
      <c r="HE86" s="5"/>
      <c r="HF86" s="5"/>
      <c r="HG86" s="5"/>
      <c r="HH86" s="5"/>
      <c r="HI86" s="5"/>
      <c r="HJ86" s="5"/>
      <c r="HK86" s="5"/>
      <c r="HL86" s="5"/>
      <c r="HM86" s="5"/>
      <c r="HN86" s="5"/>
      <c r="HO86" s="5"/>
      <c r="HP86" s="5"/>
      <c r="HQ86" s="5"/>
      <c r="HR86" s="5"/>
      <c r="HS86" s="5"/>
      <c r="HT86" s="5"/>
      <c r="HU86" s="5"/>
      <c r="HV86" s="5"/>
      <c r="HW86" s="5"/>
      <c r="HX86" s="5"/>
      <c r="HY86" s="5"/>
      <c r="HZ86" s="5"/>
      <c r="IA86" s="5"/>
      <c r="IB86" s="5"/>
      <c r="IC86" s="5"/>
      <c r="ID86" s="5"/>
      <c r="IE86" s="5"/>
      <c r="IF86" s="5"/>
      <c r="IG86" s="5"/>
      <c r="IH86" s="5"/>
      <c r="II86" s="5"/>
      <c r="IJ86" s="5"/>
      <c r="IK86" s="5"/>
      <c r="IL86" s="5"/>
      <c r="IM86" s="5"/>
      <c r="IN86" s="5"/>
      <c r="IO86" s="5"/>
      <c r="IP86" s="5"/>
      <c r="IQ86" s="5"/>
      <c r="IR86" s="5"/>
      <c r="IS86" s="5"/>
      <c r="IT86" s="5"/>
      <c r="IU86" s="5"/>
      <c r="IV86" s="5"/>
    </row>
    <row r="87" spans="1:256" s="4" customFormat="1" ht="18" customHeight="1" x14ac:dyDescent="0.2">
      <c r="A87" s="7"/>
      <c r="B87" s="203"/>
      <c r="C87" s="203"/>
      <c r="D87" s="46"/>
      <c r="E87" s="46"/>
      <c r="F87" s="203"/>
      <c r="G87" s="203"/>
      <c r="H87" s="203"/>
      <c r="I87" s="203"/>
      <c r="J87" s="11"/>
    </row>
    <row r="88" spans="1:256" s="4" customFormat="1" ht="6" customHeight="1" x14ac:dyDescent="0.2">
      <c r="A88" s="7"/>
      <c r="B88" s="11"/>
      <c r="C88" s="11"/>
      <c r="D88" s="11"/>
      <c r="E88" s="11"/>
      <c r="F88" s="11"/>
      <c r="G88" s="11"/>
      <c r="H88" s="11"/>
      <c r="I88" s="11"/>
      <c r="J88" s="11"/>
    </row>
    <row r="89" spans="1:256" s="4" customFormat="1" ht="18" customHeight="1" x14ac:dyDescent="0.2">
      <c r="A89" s="7"/>
      <c r="B89" s="34" t="s">
        <v>552</v>
      </c>
      <c r="C89" s="35"/>
      <c r="D89" s="35"/>
      <c r="E89" s="35"/>
      <c r="F89" s="50"/>
      <c r="G89" s="50"/>
      <c r="H89" s="50"/>
      <c r="I89" s="50"/>
      <c r="J89" s="11"/>
    </row>
    <row r="90" spans="1:256" s="4" customFormat="1" ht="6" customHeight="1" x14ac:dyDescent="0.2">
      <c r="A90" s="7"/>
      <c r="B90" s="51"/>
      <c r="C90" s="51"/>
      <c r="D90" s="51"/>
      <c r="E90" s="51"/>
      <c r="F90" s="51"/>
      <c r="G90" s="51"/>
      <c r="H90" s="51"/>
      <c r="I90" s="51"/>
      <c r="J90" s="11"/>
    </row>
    <row r="91" spans="1:256" s="52" customFormat="1" ht="18" customHeight="1" x14ac:dyDescent="0.25">
      <c r="A91" s="53"/>
      <c r="B91" s="51"/>
      <c r="C91" s="51"/>
      <c r="D91" s="51"/>
      <c r="E91" s="51"/>
      <c r="F91" s="54" t="s">
        <v>379</v>
      </c>
      <c r="G91" s="54" t="s">
        <v>380</v>
      </c>
      <c r="H91" s="55"/>
      <c r="I91" s="55"/>
      <c r="J91" s="53"/>
    </row>
    <row r="92" spans="1:256" s="52" customFormat="1" ht="21" customHeight="1" x14ac:dyDescent="0.25">
      <c r="A92" s="56"/>
      <c r="B92" s="57" t="s">
        <v>381</v>
      </c>
      <c r="C92" s="58"/>
      <c r="D92" s="58"/>
      <c r="E92" s="58"/>
      <c r="F92" s="59"/>
      <c r="G92" s="59"/>
      <c r="H92" s="55"/>
      <c r="I92" s="55"/>
      <c r="J92" s="53"/>
    </row>
    <row r="93" spans="1:256" s="52" customFormat="1" ht="21" customHeight="1" x14ac:dyDescent="0.25">
      <c r="A93" s="56"/>
      <c r="B93" s="57" t="s">
        <v>382</v>
      </c>
      <c r="C93" s="58"/>
      <c r="D93" s="58"/>
      <c r="E93" s="58"/>
      <c r="F93" s="60"/>
      <c r="G93" s="60"/>
      <c r="H93" s="55"/>
      <c r="I93" s="55"/>
      <c r="J93" s="53"/>
    </row>
    <row r="94" spans="1:256" s="52" customFormat="1" ht="6" customHeight="1" x14ac:dyDescent="0.25">
      <c r="A94" s="56"/>
      <c r="B94" s="53"/>
      <c r="C94" s="53"/>
      <c r="D94" s="53"/>
      <c r="E94" s="53"/>
      <c r="F94" s="53"/>
      <c r="G94" s="53"/>
      <c r="H94" s="53"/>
      <c r="I94" s="53"/>
      <c r="J94" s="53"/>
    </row>
    <row r="95" spans="1:256" s="4" customFormat="1" ht="18" customHeight="1" x14ac:dyDescent="0.2">
      <c r="A95" s="7"/>
      <c r="B95" s="61" t="s">
        <v>553</v>
      </c>
      <c r="C95" s="50"/>
      <c r="D95" s="50"/>
      <c r="E95" s="50"/>
      <c r="F95" s="50"/>
      <c r="G95" s="50"/>
      <c r="H95" s="50"/>
      <c r="I95" s="50"/>
      <c r="J95" s="11"/>
    </row>
    <row r="96" spans="1:256" s="4" customFormat="1" ht="6" customHeight="1" x14ac:dyDescent="0.2">
      <c r="A96" s="11"/>
      <c r="B96" s="62"/>
      <c r="C96" s="63"/>
      <c r="D96" s="63"/>
      <c r="E96" s="63"/>
      <c r="F96" s="63"/>
      <c r="G96" s="63"/>
      <c r="H96" s="63"/>
      <c r="I96" s="63"/>
      <c r="J96" s="11"/>
    </row>
    <row r="97" spans="1:10" s="52" customFormat="1" ht="21" customHeight="1" x14ac:dyDescent="0.25">
      <c r="A97" s="56"/>
      <c r="B97" s="64" t="s">
        <v>383</v>
      </c>
      <c r="C97" s="195"/>
      <c r="D97" s="196"/>
      <c r="E97" s="62"/>
      <c r="F97" s="65" t="s">
        <v>384</v>
      </c>
      <c r="G97" s="197"/>
      <c r="H97" s="198"/>
      <c r="I97" s="199"/>
      <c r="J97" s="53"/>
    </row>
    <row r="98" spans="1:10" s="52" customFormat="1" ht="5.25" customHeight="1" x14ac:dyDescent="0.25">
      <c r="A98" s="53"/>
      <c r="B98" s="66"/>
      <c r="C98" s="55"/>
      <c r="D98" s="55"/>
      <c r="E98" s="62"/>
      <c r="F98" s="62"/>
      <c r="G98" s="62"/>
      <c r="H98" s="62"/>
      <c r="I98" s="62"/>
      <c r="J98" s="62"/>
    </row>
    <row r="99" spans="1:10" s="52" customFormat="1" ht="21" customHeight="1" x14ac:dyDescent="0.25">
      <c r="A99" s="56"/>
      <c r="B99" s="64" t="s">
        <v>364</v>
      </c>
      <c r="C99" s="195"/>
      <c r="D99" s="196"/>
      <c r="E99" s="62"/>
      <c r="F99" s="65" t="s">
        <v>385</v>
      </c>
      <c r="G99" s="197"/>
      <c r="H99" s="198"/>
      <c r="I99" s="199"/>
      <c r="J99" s="53"/>
    </row>
    <row r="100" spans="1:10" s="4" customFormat="1" ht="6" customHeight="1" x14ac:dyDescent="0.2">
      <c r="A100" s="7"/>
      <c r="B100" s="62"/>
      <c r="C100" s="63"/>
      <c r="D100" s="63"/>
      <c r="E100" s="63"/>
      <c r="F100" s="63"/>
      <c r="G100" s="63"/>
      <c r="H100" s="63"/>
      <c r="I100" s="63"/>
      <c r="J100" s="11"/>
    </row>
    <row r="101" spans="1:10" s="4" customFormat="1" ht="18" customHeight="1" x14ac:dyDescent="0.2">
      <c r="A101" s="7"/>
      <c r="B101" s="34" t="s">
        <v>554</v>
      </c>
      <c r="C101" s="35"/>
      <c r="D101" s="35"/>
      <c r="E101" s="35"/>
      <c r="F101" s="50"/>
      <c r="G101" s="50"/>
      <c r="H101" s="50"/>
      <c r="I101" s="50"/>
      <c r="J101" s="11"/>
    </row>
    <row r="102" spans="1:10" s="4" customFormat="1" ht="6" customHeight="1" x14ac:dyDescent="0.2">
      <c r="A102" s="11"/>
      <c r="B102" s="58"/>
      <c r="C102" s="58"/>
      <c r="D102" s="51"/>
      <c r="E102" s="51"/>
      <c r="F102" s="55"/>
      <c r="G102" s="55"/>
      <c r="H102" s="55"/>
      <c r="I102" s="55"/>
      <c r="J102" s="11"/>
    </row>
    <row r="103" spans="1:10" s="4" customFormat="1" ht="18" customHeight="1" x14ac:dyDescent="0.2">
      <c r="A103" s="7"/>
      <c r="B103" s="76" t="s">
        <v>592</v>
      </c>
      <c r="C103" s="219"/>
      <c r="D103" s="220"/>
      <c r="E103" s="51"/>
      <c r="F103" s="67"/>
      <c r="G103" s="68" t="s">
        <v>593</v>
      </c>
      <c r="H103" s="219"/>
      <c r="I103" s="220"/>
      <c r="J103" s="11"/>
    </row>
    <row r="104" spans="1:10" s="4" customFormat="1" ht="15.75" customHeight="1" x14ac:dyDescent="0.2">
      <c r="A104" s="7"/>
      <c r="B104" s="69"/>
      <c r="C104" s="218" t="s">
        <v>386</v>
      </c>
      <c r="D104" s="218"/>
      <c r="E104" s="51"/>
      <c r="F104" s="55"/>
      <c r="G104" s="62"/>
      <c r="H104" s="218" t="s">
        <v>386</v>
      </c>
      <c r="I104" s="218"/>
      <c r="J104" s="11"/>
    </row>
    <row r="105" spans="1:10" s="4" customFormat="1" ht="18" customHeight="1" x14ac:dyDescent="0.2">
      <c r="A105" s="7"/>
      <c r="B105" s="34" t="s">
        <v>555</v>
      </c>
      <c r="C105" s="35"/>
      <c r="D105" s="35"/>
      <c r="E105" s="35"/>
      <c r="F105" s="50"/>
      <c r="G105" s="50"/>
      <c r="H105" s="50"/>
      <c r="I105" s="50"/>
      <c r="J105" s="11"/>
    </row>
    <row r="106" spans="1:10" s="4" customFormat="1" ht="6" customHeight="1" x14ac:dyDescent="0.2">
      <c r="A106" s="11"/>
      <c r="B106" s="58"/>
      <c r="C106" s="58"/>
      <c r="D106" s="51"/>
      <c r="E106" s="51"/>
      <c r="F106" s="55"/>
      <c r="G106" s="55"/>
      <c r="H106" s="55"/>
      <c r="I106" s="55"/>
      <c r="J106" s="11"/>
    </row>
    <row r="107" spans="1:10" s="4" customFormat="1" ht="19.5" customHeight="1" x14ac:dyDescent="0.2">
      <c r="A107" s="7"/>
      <c r="B107" s="208" t="s">
        <v>556</v>
      </c>
      <c r="C107" s="208"/>
      <c r="D107" s="223">
        <f>[1]Orçamento!G137</f>
        <v>0</v>
      </c>
      <c r="E107" s="224"/>
      <c r="F107" s="55"/>
      <c r="G107" s="62"/>
      <c r="H107" s="68"/>
      <c r="I107" s="77"/>
      <c r="J107" s="11"/>
    </row>
    <row r="108" spans="1:10" s="4" customFormat="1" ht="5.25" customHeight="1" x14ac:dyDescent="0.2">
      <c r="A108" s="7"/>
      <c r="B108" s="70"/>
      <c r="C108" s="69"/>
      <c r="D108" s="78"/>
      <c r="E108" s="51"/>
      <c r="F108" s="55"/>
      <c r="G108" s="62"/>
      <c r="H108" s="62"/>
      <c r="I108" s="62"/>
      <c r="J108" s="62"/>
    </row>
    <row r="109" spans="1:10" s="4" customFormat="1" ht="18" customHeight="1" x14ac:dyDescent="0.2">
      <c r="A109" s="7"/>
      <c r="B109" s="57"/>
      <c r="C109" s="71" t="s">
        <v>557</v>
      </c>
      <c r="D109" s="223">
        <v>0</v>
      </c>
      <c r="E109" s="224"/>
      <c r="F109" s="55"/>
      <c r="G109" s="62"/>
      <c r="H109" s="62"/>
      <c r="I109" s="62"/>
      <c r="J109" s="62"/>
    </row>
    <row r="110" spans="1:10" s="4" customFormat="1" ht="4.5" customHeight="1" x14ac:dyDescent="0.2">
      <c r="A110" s="7"/>
      <c r="B110" s="69"/>
      <c r="C110" s="69"/>
      <c r="D110" s="72"/>
      <c r="E110" s="51"/>
      <c r="F110" s="55"/>
      <c r="G110" s="62"/>
      <c r="H110" s="62"/>
      <c r="I110" s="62"/>
      <c r="J110" s="62"/>
    </row>
    <row r="111" spans="1:10" s="4" customFormat="1" ht="20.25" customHeight="1" x14ac:dyDescent="0.2">
      <c r="A111" s="7"/>
      <c r="B111" s="73"/>
      <c r="C111" s="71" t="s">
        <v>558</v>
      </c>
      <c r="D111" s="223">
        <v>0</v>
      </c>
      <c r="E111" s="224"/>
      <c r="F111" s="74"/>
      <c r="G111" s="62"/>
      <c r="H111" s="62"/>
      <c r="I111" s="62"/>
      <c r="J111" s="62"/>
    </row>
    <row r="112" spans="1:10" s="4" customFormat="1" ht="6" customHeight="1" x14ac:dyDescent="0.2">
      <c r="A112" s="11"/>
      <c r="B112" s="58"/>
      <c r="C112" s="58"/>
      <c r="D112" s="51"/>
      <c r="E112" s="51"/>
      <c r="F112" s="55"/>
      <c r="G112" s="62"/>
      <c r="H112" s="62"/>
      <c r="I112" s="62"/>
      <c r="J112" s="62"/>
    </row>
    <row r="113" spans="1:10" s="4" customFormat="1" ht="19.5" customHeight="1" x14ac:dyDescent="0.2">
      <c r="A113" s="7"/>
      <c r="B113" s="208" t="s">
        <v>387</v>
      </c>
      <c r="C113" s="208"/>
      <c r="D113" s="236"/>
      <c r="E113" s="237"/>
      <c r="F113" s="55"/>
      <c r="G113" s="62"/>
      <c r="H113" s="62"/>
      <c r="I113" s="62"/>
      <c r="J113" s="62"/>
    </row>
    <row r="114" spans="1:10" s="4" customFormat="1" ht="5.25" customHeight="1" x14ac:dyDescent="0.2">
      <c r="A114" s="7"/>
      <c r="B114" s="70"/>
      <c r="C114" s="69"/>
      <c r="D114" s="78"/>
      <c r="E114" s="51"/>
      <c r="F114" s="55"/>
      <c r="G114" s="62"/>
      <c r="H114" s="62"/>
      <c r="I114" s="62"/>
      <c r="J114" s="62"/>
    </row>
    <row r="115" spans="1:10" s="4" customFormat="1" ht="18" customHeight="1" x14ac:dyDescent="0.2">
      <c r="A115" s="7"/>
      <c r="B115" s="57"/>
      <c r="C115" s="71" t="s">
        <v>388</v>
      </c>
      <c r="D115" s="223">
        <f>D109*D113</f>
        <v>0</v>
      </c>
      <c r="E115" s="224"/>
      <c r="F115" s="55"/>
      <c r="G115" s="62"/>
      <c r="H115" s="62"/>
      <c r="I115" s="62"/>
      <c r="J115" s="62"/>
    </row>
    <row r="116" spans="1:10" s="4" customFormat="1" ht="4.5" customHeight="1" x14ac:dyDescent="0.2">
      <c r="A116" s="7"/>
      <c r="B116" s="69"/>
      <c r="C116" s="69"/>
      <c r="D116" s="72"/>
      <c r="E116" s="51"/>
      <c r="F116" s="55"/>
      <c r="G116" s="62"/>
      <c r="H116" s="62"/>
      <c r="I116" s="62"/>
      <c r="J116" s="62"/>
    </row>
    <row r="117" spans="1:10" s="4" customFormat="1" ht="20.25" customHeight="1" x14ac:dyDescent="0.2">
      <c r="A117" s="7"/>
      <c r="B117" s="73"/>
      <c r="C117" s="71" t="s">
        <v>559</v>
      </c>
      <c r="D117" s="223">
        <f>D115*0.85</f>
        <v>0</v>
      </c>
      <c r="E117" s="224"/>
      <c r="F117" s="74"/>
      <c r="G117" s="62"/>
      <c r="H117" s="62"/>
      <c r="I117" s="62"/>
      <c r="J117" s="62"/>
    </row>
    <row r="118" spans="1:10" s="4" customFormat="1" ht="4.5" customHeight="1" x14ac:dyDescent="0.2">
      <c r="A118" s="7"/>
      <c r="B118" s="69"/>
      <c r="C118" s="69"/>
      <c r="D118" s="72"/>
      <c r="E118" s="51"/>
      <c r="F118" s="55"/>
      <c r="G118" s="62"/>
      <c r="H118" s="62"/>
      <c r="I118" s="62"/>
      <c r="J118" s="62"/>
    </row>
    <row r="119" spans="1:10" s="4" customFormat="1" ht="18" customHeight="1" x14ac:dyDescent="0.2">
      <c r="A119" s="7"/>
      <c r="B119" s="57"/>
      <c r="C119" s="71" t="s">
        <v>560</v>
      </c>
      <c r="D119" s="223">
        <f>D115*0.15</f>
        <v>0</v>
      </c>
      <c r="E119" s="224"/>
      <c r="F119" s="55"/>
      <c r="G119" s="62"/>
      <c r="H119" s="62"/>
      <c r="I119" s="62"/>
      <c r="J119" s="62"/>
    </row>
    <row r="120" spans="1:10" s="4" customFormat="1" ht="4.5" customHeight="1" x14ac:dyDescent="0.2">
      <c r="A120" s="7"/>
      <c r="B120" s="69"/>
      <c r="C120" s="69"/>
      <c r="D120" s="72"/>
      <c r="E120" s="51"/>
      <c r="F120" s="55"/>
      <c r="G120" s="62"/>
      <c r="H120" s="62"/>
      <c r="I120" s="62"/>
      <c r="J120" s="62"/>
    </row>
    <row r="121" spans="1:10" s="4" customFormat="1" ht="18" customHeight="1" x14ac:dyDescent="0.2">
      <c r="A121" s="7"/>
      <c r="B121" s="57"/>
      <c r="C121" s="71" t="s">
        <v>561</v>
      </c>
      <c r="D121" s="223">
        <f>D107-D115</f>
        <v>0</v>
      </c>
      <c r="E121" s="224"/>
      <c r="F121" s="55"/>
      <c r="G121" s="62"/>
      <c r="H121" s="62"/>
      <c r="I121" s="62"/>
      <c r="J121" s="62"/>
    </row>
    <row r="122" spans="1:10" s="4" customFormat="1" ht="4.5" customHeight="1" x14ac:dyDescent="0.2">
      <c r="A122" s="7"/>
      <c r="B122" s="69"/>
      <c r="C122" s="69"/>
      <c r="D122" s="72"/>
      <c r="E122" s="51"/>
      <c r="F122" s="55"/>
      <c r="G122" s="62"/>
      <c r="H122" s="62"/>
      <c r="I122" s="62"/>
      <c r="J122" s="62"/>
    </row>
    <row r="123" spans="1:10" s="4" customFormat="1" ht="4.5" customHeight="1" x14ac:dyDescent="0.2">
      <c r="A123" s="7"/>
      <c r="B123" s="69"/>
      <c r="C123" s="69"/>
      <c r="D123" s="72"/>
      <c r="E123" s="51"/>
      <c r="F123" s="55"/>
      <c r="G123" s="62"/>
      <c r="H123" s="62"/>
      <c r="I123" s="62"/>
      <c r="J123" s="62"/>
    </row>
    <row r="124" spans="1:10" s="4" customFormat="1" ht="18" customHeight="1" x14ac:dyDescent="0.2">
      <c r="A124" s="7"/>
      <c r="B124" s="34" t="s">
        <v>562</v>
      </c>
      <c r="C124" s="35"/>
      <c r="D124" s="35"/>
      <c r="E124" s="35"/>
      <c r="F124" s="50"/>
      <c r="G124" s="50"/>
      <c r="H124" s="50"/>
      <c r="I124" s="50"/>
      <c r="J124" s="11"/>
    </row>
    <row r="125" spans="1:10" s="4" customFormat="1" ht="6" customHeight="1" x14ac:dyDescent="0.2">
      <c r="A125" s="11"/>
      <c r="B125" s="58"/>
      <c r="C125" s="58"/>
      <c r="D125" s="51"/>
      <c r="E125" s="51"/>
      <c r="F125" s="55"/>
      <c r="G125" s="55"/>
      <c r="H125" s="55"/>
      <c r="I125" s="55"/>
      <c r="J125" s="11"/>
    </row>
    <row r="126" spans="1:10" s="4" customFormat="1" ht="21" customHeight="1" x14ac:dyDescent="0.2">
      <c r="A126" s="7"/>
      <c r="B126" s="76"/>
      <c r="C126" s="45" t="s">
        <v>563</v>
      </c>
      <c r="D126" s="45" t="s">
        <v>468</v>
      </c>
      <c r="E126" s="45" t="s">
        <v>564</v>
      </c>
      <c r="F126" s="45" t="s">
        <v>565</v>
      </c>
      <c r="G126" s="62"/>
      <c r="H126" s="62"/>
      <c r="I126" s="62"/>
      <c r="J126" s="11"/>
    </row>
    <row r="127" spans="1:10" s="5" customFormat="1" ht="3.75" customHeight="1" x14ac:dyDescent="0.2">
      <c r="A127" s="7"/>
      <c r="B127" s="76"/>
      <c r="C127" s="39"/>
      <c r="D127" s="39"/>
      <c r="E127" s="39"/>
      <c r="F127" s="164"/>
      <c r="G127" s="62"/>
      <c r="H127" s="62"/>
      <c r="I127" s="62"/>
      <c r="J127" s="7"/>
    </row>
    <row r="128" spans="1:10" s="4" customFormat="1" ht="30" customHeight="1" x14ac:dyDescent="0.2">
      <c r="A128" s="7"/>
      <c r="B128" s="76"/>
      <c r="C128" s="165" t="s">
        <v>566</v>
      </c>
      <c r="D128" s="166">
        <v>0.15</v>
      </c>
      <c r="E128" s="167">
        <f>D128*D115</f>
        <v>0</v>
      </c>
      <c r="F128" s="168"/>
      <c r="G128" s="62"/>
      <c r="H128" s="62"/>
      <c r="I128" s="62"/>
      <c r="J128" s="11"/>
    </row>
    <row r="129" spans="1:256" s="4" customFormat="1" ht="3" customHeight="1" x14ac:dyDescent="0.2">
      <c r="A129" s="7"/>
      <c r="B129" s="76"/>
      <c r="C129" s="43"/>
      <c r="D129" s="43"/>
      <c r="E129" s="42"/>
      <c r="F129" s="42"/>
      <c r="G129" s="62"/>
      <c r="H129" s="62"/>
      <c r="I129" s="62"/>
      <c r="J129" s="7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  <c r="DY129" s="5"/>
      <c r="DZ129" s="5"/>
      <c r="EA129" s="5"/>
      <c r="EB129" s="5"/>
      <c r="EC129" s="5"/>
      <c r="ED129" s="5"/>
      <c r="EE129" s="5"/>
      <c r="EF129" s="5"/>
      <c r="EG129" s="5"/>
      <c r="EH129" s="5"/>
      <c r="EI129" s="5"/>
      <c r="EJ129" s="5"/>
      <c r="EK129" s="5"/>
      <c r="EL129" s="5"/>
      <c r="EM129" s="5"/>
      <c r="EN129" s="5"/>
      <c r="EO129" s="5"/>
      <c r="EP129" s="5"/>
      <c r="EQ129" s="5"/>
      <c r="ER129" s="5"/>
      <c r="ES129" s="5"/>
      <c r="ET129" s="5"/>
      <c r="EU129" s="5"/>
      <c r="EV129" s="5"/>
      <c r="EW129" s="5"/>
      <c r="EX129" s="5"/>
      <c r="EY129" s="5"/>
      <c r="EZ129" s="5"/>
      <c r="FA129" s="5"/>
      <c r="FB129" s="5"/>
      <c r="FC129" s="5"/>
      <c r="FD129" s="5"/>
      <c r="FE129" s="5"/>
      <c r="FF129" s="5"/>
      <c r="FG129" s="5"/>
      <c r="FH129" s="5"/>
      <c r="FI129" s="5"/>
      <c r="FJ129" s="5"/>
      <c r="FK129" s="5"/>
      <c r="FL129" s="5"/>
      <c r="FM129" s="5"/>
      <c r="FN129" s="5"/>
      <c r="FO129" s="5"/>
      <c r="FP129" s="5"/>
      <c r="FQ129" s="5"/>
      <c r="FR129" s="5"/>
      <c r="FS129" s="5"/>
      <c r="FT129" s="5"/>
      <c r="FU129" s="5"/>
      <c r="FV129" s="5"/>
      <c r="FW129" s="5"/>
      <c r="FX129" s="5"/>
      <c r="FY129" s="5"/>
      <c r="FZ129" s="5"/>
      <c r="GA129" s="5"/>
      <c r="GB129" s="5"/>
      <c r="GC129" s="5"/>
      <c r="GD129" s="5"/>
      <c r="GE129" s="5"/>
      <c r="GF129" s="5"/>
      <c r="GG129" s="5"/>
      <c r="GH129" s="5"/>
      <c r="GI129" s="5"/>
      <c r="GJ129" s="5"/>
      <c r="GK129" s="5"/>
      <c r="GL129" s="5"/>
      <c r="GM129" s="5"/>
      <c r="GN129" s="5"/>
      <c r="GO129" s="5"/>
      <c r="GP129" s="5"/>
      <c r="GQ129" s="5"/>
      <c r="GR129" s="5"/>
      <c r="GS129" s="5"/>
      <c r="GT129" s="5"/>
      <c r="GU129" s="5"/>
      <c r="GV129" s="5"/>
      <c r="GW129" s="5"/>
      <c r="GX129" s="5"/>
      <c r="GY129" s="5"/>
      <c r="GZ129" s="5"/>
      <c r="HA129" s="5"/>
      <c r="HB129" s="5"/>
      <c r="HC129" s="5"/>
      <c r="HD129" s="5"/>
      <c r="HE129" s="5"/>
      <c r="HF129" s="5"/>
      <c r="HG129" s="5"/>
      <c r="HH129" s="5"/>
      <c r="HI129" s="5"/>
      <c r="HJ129" s="5"/>
      <c r="HK129" s="5"/>
      <c r="HL129" s="5"/>
      <c r="HM129" s="5"/>
      <c r="HN129" s="5"/>
      <c r="HO129" s="5"/>
      <c r="HP129" s="5"/>
      <c r="HQ129" s="5"/>
      <c r="HR129" s="5"/>
      <c r="HS129" s="5"/>
      <c r="HT129" s="5"/>
      <c r="HU129" s="5"/>
      <c r="HV129" s="5"/>
      <c r="HW129" s="5"/>
      <c r="HX129" s="5"/>
      <c r="HY129" s="5"/>
      <c r="HZ129" s="5"/>
      <c r="IA129" s="5"/>
      <c r="IB129" s="5"/>
      <c r="IC129" s="5"/>
      <c r="ID129" s="5"/>
      <c r="IE129" s="5"/>
      <c r="IF129" s="5"/>
      <c r="IG129" s="5"/>
      <c r="IH129" s="5"/>
      <c r="II129" s="5"/>
      <c r="IJ129" s="5"/>
      <c r="IK129" s="5"/>
      <c r="IL129" s="5"/>
      <c r="IM129" s="5"/>
      <c r="IN129" s="5"/>
      <c r="IO129" s="5"/>
      <c r="IP129" s="5"/>
      <c r="IQ129" s="5"/>
      <c r="IR129" s="5"/>
      <c r="IS129" s="5"/>
      <c r="IT129" s="5"/>
      <c r="IU129" s="5"/>
      <c r="IV129" s="5"/>
    </row>
    <row r="130" spans="1:256" s="4" customFormat="1" ht="30" customHeight="1" x14ac:dyDescent="0.2">
      <c r="A130" s="7"/>
      <c r="B130" s="76"/>
      <c r="C130" s="165" t="s">
        <v>567</v>
      </c>
      <c r="D130" s="166">
        <v>0.25</v>
      </c>
      <c r="E130" s="167">
        <f>D130*D115</f>
        <v>0</v>
      </c>
      <c r="F130" s="168"/>
      <c r="G130" s="62"/>
      <c r="H130" s="62"/>
      <c r="I130" s="62"/>
      <c r="J130" s="11"/>
    </row>
    <row r="131" spans="1:256" s="4" customFormat="1" ht="3" customHeight="1" x14ac:dyDescent="0.2">
      <c r="A131" s="7"/>
      <c r="B131" s="76"/>
      <c r="C131" s="43"/>
      <c r="D131" s="43"/>
      <c r="E131" s="42"/>
      <c r="F131" s="42"/>
      <c r="G131" s="62"/>
      <c r="H131" s="62"/>
      <c r="I131" s="62"/>
      <c r="J131" s="7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  <c r="DY131" s="5"/>
      <c r="DZ131" s="5"/>
      <c r="EA131" s="5"/>
      <c r="EB131" s="5"/>
      <c r="EC131" s="5"/>
      <c r="ED131" s="5"/>
      <c r="EE131" s="5"/>
      <c r="EF131" s="5"/>
      <c r="EG131" s="5"/>
      <c r="EH131" s="5"/>
      <c r="EI131" s="5"/>
      <c r="EJ131" s="5"/>
      <c r="EK131" s="5"/>
      <c r="EL131" s="5"/>
      <c r="EM131" s="5"/>
      <c r="EN131" s="5"/>
      <c r="EO131" s="5"/>
      <c r="EP131" s="5"/>
      <c r="EQ131" s="5"/>
      <c r="ER131" s="5"/>
      <c r="ES131" s="5"/>
      <c r="ET131" s="5"/>
      <c r="EU131" s="5"/>
      <c r="EV131" s="5"/>
      <c r="EW131" s="5"/>
      <c r="EX131" s="5"/>
      <c r="EY131" s="5"/>
      <c r="EZ131" s="5"/>
      <c r="FA131" s="5"/>
      <c r="FB131" s="5"/>
      <c r="FC131" s="5"/>
      <c r="FD131" s="5"/>
      <c r="FE131" s="5"/>
      <c r="FF131" s="5"/>
      <c r="FG131" s="5"/>
      <c r="FH131" s="5"/>
      <c r="FI131" s="5"/>
      <c r="FJ131" s="5"/>
      <c r="FK131" s="5"/>
      <c r="FL131" s="5"/>
      <c r="FM131" s="5"/>
      <c r="FN131" s="5"/>
      <c r="FO131" s="5"/>
      <c r="FP131" s="5"/>
      <c r="FQ131" s="5"/>
      <c r="FR131" s="5"/>
      <c r="FS131" s="5"/>
      <c r="FT131" s="5"/>
      <c r="FU131" s="5"/>
      <c r="FV131" s="5"/>
      <c r="FW131" s="5"/>
      <c r="FX131" s="5"/>
      <c r="FY131" s="5"/>
      <c r="FZ131" s="5"/>
      <c r="GA131" s="5"/>
      <c r="GB131" s="5"/>
      <c r="GC131" s="5"/>
      <c r="GD131" s="5"/>
      <c r="GE131" s="5"/>
      <c r="GF131" s="5"/>
      <c r="GG131" s="5"/>
      <c r="GH131" s="5"/>
      <c r="GI131" s="5"/>
      <c r="GJ131" s="5"/>
      <c r="GK131" s="5"/>
      <c r="GL131" s="5"/>
      <c r="GM131" s="5"/>
      <c r="GN131" s="5"/>
      <c r="GO131" s="5"/>
      <c r="GP131" s="5"/>
      <c r="GQ131" s="5"/>
      <c r="GR131" s="5"/>
      <c r="GS131" s="5"/>
      <c r="GT131" s="5"/>
      <c r="GU131" s="5"/>
      <c r="GV131" s="5"/>
      <c r="GW131" s="5"/>
      <c r="GX131" s="5"/>
      <c r="GY131" s="5"/>
      <c r="GZ131" s="5"/>
      <c r="HA131" s="5"/>
      <c r="HB131" s="5"/>
      <c r="HC131" s="5"/>
      <c r="HD131" s="5"/>
      <c r="HE131" s="5"/>
      <c r="HF131" s="5"/>
      <c r="HG131" s="5"/>
      <c r="HH131" s="5"/>
      <c r="HI131" s="5"/>
      <c r="HJ131" s="5"/>
      <c r="HK131" s="5"/>
      <c r="HL131" s="5"/>
      <c r="HM131" s="5"/>
      <c r="HN131" s="5"/>
      <c r="HO131" s="5"/>
      <c r="HP131" s="5"/>
      <c r="HQ131" s="5"/>
      <c r="HR131" s="5"/>
      <c r="HS131" s="5"/>
      <c r="HT131" s="5"/>
      <c r="HU131" s="5"/>
      <c r="HV131" s="5"/>
      <c r="HW131" s="5"/>
      <c r="HX131" s="5"/>
      <c r="HY131" s="5"/>
      <c r="HZ131" s="5"/>
      <c r="IA131" s="5"/>
      <c r="IB131" s="5"/>
      <c r="IC131" s="5"/>
      <c r="ID131" s="5"/>
      <c r="IE131" s="5"/>
      <c r="IF131" s="5"/>
      <c r="IG131" s="5"/>
      <c r="IH131" s="5"/>
      <c r="II131" s="5"/>
      <c r="IJ131" s="5"/>
      <c r="IK131" s="5"/>
      <c r="IL131" s="5"/>
      <c r="IM131" s="5"/>
      <c r="IN131" s="5"/>
      <c r="IO131" s="5"/>
      <c r="IP131" s="5"/>
      <c r="IQ131" s="5"/>
      <c r="IR131" s="5"/>
      <c r="IS131" s="5"/>
      <c r="IT131" s="5"/>
      <c r="IU131" s="5"/>
      <c r="IV131" s="5"/>
    </row>
    <row r="132" spans="1:256" s="4" customFormat="1" ht="30" customHeight="1" x14ac:dyDescent="0.2">
      <c r="A132" s="7"/>
      <c r="B132" s="76"/>
      <c r="C132" s="45" t="s">
        <v>568</v>
      </c>
      <c r="D132" s="166">
        <v>0.25</v>
      </c>
      <c r="E132" s="167">
        <f>D132*D115</f>
        <v>0</v>
      </c>
      <c r="F132" s="168"/>
      <c r="G132" s="62"/>
      <c r="H132" s="62"/>
      <c r="I132" s="62"/>
      <c r="J132" s="11"/>
    </row>
    <row r="133" spans="1:256" s="4" customFormat="1" ht="3" customHeight="1" x14ac:dyDescent="0.2">
      <c r="A133" s="7"/>
      <c r="B133" s="76"/>
      <c r="C133" s="43"/>
      <c r="D133" s="43"/>
      <c r="E133" s="42"/>
      <c r="F133" s="42"/>
      <c r="G133" s="62"/>
      <c r="H133" s="62"/>
      <c r="I133" s="62"/>
      <c r="J133" s="7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  <c r="DY133" s="5"/>
      <c r="DZ133" s="5"/>
      <c r="EA133" s="5"/>
      <c r="EB133" s="5"/>
      <c r="EC133" s="5"/>
      <c r="ED133" s="5"/>
      <c r="EE133" s="5"/>
      <c r="EF133" s="5"/>
      <c r="EG133" s="5"/>
      <c r="EH133" s="5"/>
      <c r="EI133" s="5"/>
      <c r="EJ133" s="5"/>
      <c r="EK133" s="5"/>
      <c r="EL133" s="5"/>
      <c r="EM133" s="5"/>
      <c r="EN133" s="5"/>
      <c r="EO133" s="5"/>
      <c r="EP133" s="5"/>
      <c r="EQ133" s="5"/>
      <c r="ER133" s="5"/>
      <c r="ES133" s="5"/>
      <c r="ET133" s="5"/>
      <c r="EU133" s="5"/>
      <c r="EV133" s="5"/>
      <c r="EW133" s="5"/>
      <c r="EX133" s="5"/>
      <c r="EY133" s="5"/>
      <c r="EZ133" s="5"/>
      <c r="FA133" s="5"/>
      <c r="FB133" s="5"/>
      <c r="FC133" s="5"/>
      <c r="FD133" s="5"/>
      <c r="FE133" s="5"/>
      <c r="FF133" s="5"/>
      <c r="FG133" s="5"/>
      <c r="FH133" s="5"/>
      <c r="FI133" s="5"/>
      <c r="FJ133" s="5"/>
      <c r="FK133" s="5"/>
      <c r="FL133" s="5"/>
      <c r="FM133" s="5"/>
      <c r="FN133" s="5"/>
      <c r="FO133" s="5"/>
      <c r="FP133" s="5"/>
      <c r="FQ133" s="5"/>
      <c r="FR133" s="5"/>
      <c r="FS133" s="5"/>
      <c r="FT133" s="5"/>
      <c r="FU133" s="5"/>
      <c r="FV133" s="5"/>
      <c r="FW133" s="5"/>
      <c r="FX133" s="5"/>
      <c r="FY133" s="5"/>
      <c r="FZ133" s="5"/>
      <c r="GA133" s="5"/>
      <c r="GB133" s="5"/>
      <c r="GC133" s="5"/>
      <c r="GD133" s="5"/>
      <c r="GE133" s="5"/>
      <c r="GF133" s="5"/>
      <c r="GG133" s="5"/>
      <c r="GH133" s="5"/>
      <c r="GI133" s="5"/>
      <c r="GJ133" s="5"/>
      <c r="GK133" s="5"/>
      <c r="GL133" s="5"/>
      <c r="GM133" s="5"/>
      <c r="GN133" s="5"/>
      <c r="GO133" s="5"/>
      <c r="GP133" s="5"/>
      <c r="GQ133" s="5"/>
      <c r="GR133" s="5"/>
      <c r="GS133" s="5"/>
      <c r="GT133" s="5"/>
      <c r="GU133" s="5"/>
      <c r="GV133" s="5"/>
      <c r="GW133" s="5"/>
      <c r="GX133" s="5"/>
      <c r="GY133" s="5"/>
      <c r="GZ133" s="5"/>
      <c r="HA133" s="5"/>
      <c r="HB133" s="5"/>
      <c r="HC133" s="5"/>
      <c r="HD133" s="5"/>
      <c r="HE133" s="5"/>
      <c r="HF133" s="5"/>
      <c r="HG133" s="5"/>
      <c r="HH133" s="5"/>
      <c r="HI133" s="5"/>
      <c r="HJ133" s="5"/>
      <c r="HK133" s="5"/>
      <c r="HL133" s="5"/>
      <c r="HM133" s="5"/>
      <c r="HN133" s="5"/>
      <c r="HO133" s="5"/>
      <c r="HP133" s="5"/>
      <c r="HQ133" s="5"/>
      <c r="HR133" s="5"/>
      <c r="HS133" s="5"/>
      <c r="HT133" s="5"/>
      <c r="HU133" s="5"/>
      <c r="HV133" s="5"/>
      <c r="HW133" s="5"/>
      <c r="HX133" s="5"/>
      <c r="HY133" s="5"/>
      <c r="HZ133" s="5"/>
      <c r="IA133" s="5"/>
      <c r="IB133" s="5"/>
      <c r="IC133" s="5"/>
      <c r="ID133" s="5"/>
      <c r="IE133" s="5"/>
      <c r="IF133" s="5"/>
      <c r="IG133" s="5"/>
      <c r="IH133" s="5"/>
      <c r="II133" s="5"/>
      <c r="IJ133" s="5"/>
      <c r="IK133" s="5"/>
      <c r="IL133" s="5"/>
      <c r="IM133" s="5"/>
      <c r="IN133" s="5"/>
      <c r="IO133" s="5"/>
      <c r="IP133" s="5"/>
      <c r="IQ133" s="5"/>
      <c r="IR133" s="5"/>
      <c r="IS133" s="5"/>
      <c r="IT133" s="5"/>
      <c r="IU133" s="5"/>
      <c r="IV133" s="5"/>
    </row>
    <row r="134" spans="1:256" s="4" customFormat="1" ht="30" customHeight="1" x14ac:dyDescent="0.2">
      <c r="A134" s="7"/>
      <c r="B134" s="76"/>
      <c r="C134" s="45" t="s">
        <v>569</v>
      </c>
      <c r="D134" s="166">
        <v>0.25</v>
      </c>
      <c r="E134" s="167">
        <f>D134*D115</f>
        <v>0</v>
      </c>
      <c r="F134" s="168"/>
      <c r="G134" s="62"/>
      <c r="H134" s="62"/>
      <c r="I134" s="62"/>
      <c r="J134" s="11"/>
    </row>
    <row r="135" spans="1:256" s="4" customFormat="1" ht="3" customHeight="1" x14ac:dyDescent="0.2">
      <c r="A135" s="7"/>
      <c r="B135" s="76"/>
      <c r="C135" s="43"/>
      <c r="D135" s="43"/>
      <c r="E135" s="42"/>
      <c r="F135" s="42"/>
      <c r="G135" s="62"/>
      <c r="H135" s="62"/>
      <c r="I135" s="62"/>
      <c r="J135" s="7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  <c r="DY135" s="5"/>
      <c r="DZ135" s="5"/>
      <c r="EA135" s="5"/>
      <c r="EB135" s="5"/>
      <c r="EC135" s="5"/>
      <c r="ED135" s="5"/>
      <c r="EE135" s="5"/>
      <c r="EF135" s="5"/>
      <c r="EG135" s="5"/>
      <c r="EH135" s="5"/>
      <c r="EI135" s="5"/>
      <c r="EJ135" s="5"/>
      <c r="EK135" s="5"/>
      <c r="EL135" s="5"/>
      <c r="EM135" s="5"/>
      <c r="EN135" s="5"/>
      <c r="EO135" s="5"/>
      <c r="EP135" s="5"/>
      <c r="EQ135" s="5"/>
      <c r="ER135" s="5"/>
      <c r="ES135" s="5"/>
      <c r="ET135" s="5"/>
      <c r="EU135" s="5"/>
      <c r="EV135" s="5"/>
      <c r="EW135" s="5"/>
      <c r="EX135" s="5"/>
      <c r="EY135" s="5"/>
      <c r="EZ135" s="5"/>
      <c r="FA135" s="5"/>
      <c r="FB135" s="5"/>
      <c r="FC135" s="5"/>
      <c r="FD135" s="5"/>
      <c r="FE135" s="5"/>
      <c r="FF135" s="5"/>
      <c r="FG135" s="5"/>
      <c r="FH135" s="5"/>
      <c r="FI135" s="5"/>
      <c r="FJ135" s="5"/>
      <c r="FK135" s="5"/>
      <c r="FL135" s="5"/>
      <c r="FM135" s="5"/>
      <c r="FN135" s="5"/>
      <c r="FO135" s="5"/>
      <c r="FP135" s="5"/>
      <c r="FQ135" s="5"/>
      <c r="FR135" s="5"/>
      <c r="FS135" s="5"/>
      <c r="FT135" s="5"/>
      <c r="FU135" s="5"/>
      <c r="FV135" s="5"/>
      <c r="FW135" s="5"/>
      <c r="FX135" s="5"/>
      <c r="FY135" s="5"/>
      <c r="FZ135" s="5"/>
      <c r="GA135" s="5"/>
      <c r="GB135" s="5"/>
      <c r="GC135" s="5"/>
      <c r="GD135" s="5"/>
      <c r="GE135" s="5"/>
      <c r="GF135" s="5"/>
      <c r="GG135" s="5"/>
      <c r="GH135" s="5"/>
      <c r="GI135" s="5"/>
      <c r="GJ135" s="5"/>
      <c r="GK135" s="5"/>
      <c r="GL135" s="5"/>
      <c r="GM135" s="5"/>
      <c r="GN135" s="5"/>
      <c r="GO135" s="5"/>
      <c r="GP135" s="5"/>
      <c r="GQ135" s="5"/>
      <c r="GR135" s="5"/>
      <c r="GS135" s="5"/>
      <c r="GT135" s="5"/>
      <c r="GU135" s="5"/>
      <c r="GV135" s="5"/>
      <c r="GW135" s="5"/>
      <c r="GX135" s="5"/>
      <c r="GY135" s="5"/>
      <c r="GZ135" s="5"/>
      <c r="HA135" s="5"/>
      <c r="HB135" s="5"/>
      <c r="HC135" s="5"/>
      <c r="HD135" s="5"/>
      <c r="HE135" s="5"/>
      <c r="HF135" s="5"/>
      <c r="HG135" s="5"/>
      <c r="HH135" s="5"/>
      <c r="HI135" s="5"/>
      <c r="HJ135" s="5"/>
      <c r="HK135" s="5"/>
      <c r="HL135" s="5"/>
      <c r="HM135" s="5"/>
      <c r="HN135" s="5"/>
      <c r="HO135" s="5"/>
      <c r="HP135" s="5"/>
      <c r="HQ135" s="5"/>
      <c r="HR135" s="5"/>
      <c r="HS135" s="5"/>
      <c r="HT135" s="5"/>
      <c r="HU135" s="5"/>
      <c r="HV135" s="5"/>
      <c r="HW135" s="5"/>
      <c r="HX135" s="5"/>
      <c r="HY135" s="5"/>
      <c r="HZ135" s="5"/>
      <c r="IA135" s="5"/>
      <c r="IB135" s="5"/>
      <c r="IC135" s="5"/>
      <c r="ID135" s="5"/>
      <c r="IE135" s="5"/>
      <c r="IF135" s="5"/>
      <c r="IG135" s="5"/>
      <c r="IH135" s="5"/>
      <c r="II135" s="5"/>
      <c r="IJ135" s="5"/>
      <c r="IK135" s="5"/>
      <c r="IL135" s="5"/>
      <c r="IM135" s="5"/>
      <c r="IN135" s="5"/>
      <c r="IO135" s="5"/>
      <c r="IP135" s="5"/>
      <c r="IQ135" s="5"/>
      <c r="IR135" s="5"/>
      <c r="IS135" s="5"/>
      <c r="IT135" s="5"/>
      <c r="IU135" s="5"/>
      <c r="IV135" s="5"/>
    </row>
    <row r="136" spans="1:256" s="4" customFormat="1" ht="30" customHeight="1" x14ac:dyDescent="0.2">
      <c r="A136" s="7"/>
      <c r="B136" s="76"/>
      <c r="C136" s="45" t="s">
        <v>570</v>
      </c>
      <c r="D136" s="166">
        <v>0.1</v>
      </c>
      <c r="E136" s="167">
        <f>D136*D115</f>
        <v>0</v>
      </c>
      <c r="F136" s="168"/>
      <c r="G136" s="62"/>
      <c r="H136" s="62"/>
      <c r="I136" s="62"/>
      <c r="J136" s="11"/>
    </row>
    <row r="137" spans="1:256" s="4" customFormat="1" ht="3" customHeight="1" x14ac:dyDescent="0.2">
      <c r="A137" s="7"/>
      <c r="B137" s="76"/>
      <c r="C137" s="43"/>
      <c r="D137" s="43"/>
      <c r="E137" s="42"/>
      <c r="F137" s="42"/>
      <c r="G137" s="62"/>
      <c r="H137" s="62"/>
      <c r="I137" s="62"/>
      <c r="J137" s="7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  <c r="DY137" s="5"/>
      <c r="DZ137" s="5"/>
      <c r="EA137" s="5"/>
      <c r="EB137" s="5"/>
      <c r="EC137" s="5"/>
      <c r="ED137" s="5"/>
      <c r="EE137" s="5"/>
      <c r="EF137" s="5"/>
      <c r="EG137" s="5"/>
      <c r="EH137" s="5"/>
      <c r="EI137" s="5"/>
      <c r="EJ137" s="5"/>
      <c r="EK137" s="5"/>
      <c r="EL137" s="5"/>
      <c r="EM137" s="5"/>
      <c r="EN137" s="5"/>
      <c r="EO137" s="5"/>
      <c r="EP137" s="5"/>
      <c r="EQ137" s="5"/>
      <c r="ER137" s="5"/>
      <c r="ES137" s="5"/>
      <c r="ET137" s="5"/>
      <c r="EU137" s="5"/>
      <c r="EV137" s="5"/>
      <c r="EW137" s="5"/>
      <c r="EX137" s="5"/>
      <c r="EY137" s="5"/>
      <c r="EZ137" s="5"/>
      <c r="FA137" s="5"/>
      <c r="FB137" s="5"/>
      <c r="FC137" s="5"/>
      <c r="FD137" s="5"/>
      <c r="FE137" s="5"/>
      <c r="FF137" s="5"/>
      <c r="FG137" s="5"/>
      <c r="FH137" s="5"/>
      <c r="FI137" s="5"/>
      <c r="FJ137" s="5"/>
      <c r="FK137" s="5"/>
      <c r="FL137" s="5"/>
      <c r="FM137" s="5"/>
      <c r="FN137" s="5"/>
      <c r="FO137" s="5"/>
      <c r="FP137" s="5"/>
      <c r="FQ137" s="5"/>
      <c r="FR137" s="5"/>
      <c r="FS137" s="5"/>
      <c r="FT137" s="5"/>
      <c r="FU137" s="5"/>
      <c r="FV137" s="5"/>
      <c r="FW137" s="5"/>
      <c r="FX137" s="5"/>
      <c r="FY137" s="5"/>
      <c r="FZ137" s="5"/>
      <c r="GA137" s="5"/>
      <c r="GB137" s="5"/>
      <c r="GC137" s="5"/>
      <c r="GD137" s="5"/>
      <c r="GE137" s="5"/>
      <c r="GF137" s="5"/>
      <c r="GG137" s="5"/>
      <c r="GH137" s="5"/>
      <c r="GI137" s="5"/>
      <c r="GJ137" s="5"/>
      <c r="GK137" s="5"/>
      <c r="GL137" s="5"/>
      <c r="GM137" s="5"/>
      <c r="GN137" s="5"/>
      <c r="GO137" s="5"/>
      <c r="GP137" s="5"/>
      <c r="GQ137" s="5"/>
      <c r="GR137" s="5"/>
      <c r="GS137" s="5"/>
      <c r="GT137" s="5"/>
      <c r="GU137" s="5"/>
      <c r="GV137" s="5"/>
      <c r="GW137" s="5"/>
      <c r="GX137" s="5"/>
      <c r="GY137" s="5"/>
      <c r="GZ137" s="5"/>
      <c r="HA137" s="5"/>
      <c r="HB137" s="5"/>
      <c r="HC137" s="5"/>
      <c r="HD137" s="5"/>
      <c r="HE137" s="5"/>
      <c r="HF137" s="5"/>
      <c r="HG137" s="5"/>
      <c r="HH137" s="5"/>
      <c r="HI137" s="5"/>
      <c r="HJ137" s="5"/>
      <c r="HK137" s="5"/>
      <c r="HL137" s="5"/>
      <c r="HM137" s="5"/>
      <c r="HN137" s="5"/>
      <c r="HO137" s="5"/>
      <c r="HP137" s="5"/>
      <c r="HQ137" s="5"/>
      <c r="HR137" s="5"/>
      <c r="HS137" s="5"/>
      <c r="HT137" s="5"/>
      <c r="HU137" s="5"/>
      <c r="HV137" s="5"/>
      <c r="HW137" s="5"/>
      <c r="HX137" s="5"/>
      <c r="HY137" s="5"/>
      <c r="HZ137" s="5"/>
      <c r="IA137" s="5"/>
      <c r="IB137" s="5"/>
      <c r="IC137" s="5"/>
      <c r="ID137" s="5"/>
      <c r="IE137" s="5"/>
      <c r="IF137" s="5"/>
      <c r="IG137" s="5"/>
      <c r="IH137" s="5"/>
      <c r="II137" s="5"/>
      <c r="IJ137" s="5"/>
      <c r="IK137" s="5"/>
      <c r="IL137" s="5"/>
      <c r="IM137" s="5"/>
      <c r="IN137" s="5"/>
      <c r="IO137" s="5"/>
      <c r="IP137" s="5"/>
      <c r="IQ137" s="5"/>
      <c r="IR137" s="5"/>
      <c r="IS137" s="5"/>
      <c r="IT137" s="5"/>
      <c r="IU137" s="5"/>
      <c r="IV137" s="5"/>
    </row>
    <row r="138" spans="1:256" s="4" customFormat="1" ht="30" customHeight="1" x14ac:dyDescent="0.2">
      <c r="A138" s="7"/>
      <c r="B138" s="76"/>
      <c r="C138" s="45" t="s">
        <v>571</v>
      </c>
      <c r="D138" s="169">
        <f>D128+D130+D132+D134+D136</f>
        <v>1</v>
      </c>
      <c r="E138" s="170">
        <f>E128+E130+E132+E134+E136</f>
        <v>0</v>
      </c>
      <c r="F138" s="170"/>
      <c r="G138" s="62"/>
      <c r="H138" s="62"/>
      <c r="I138" s="62"/>
      <c r="J138" s="11"/>
    </row>
    <row r="139" spans="1:256" s="4" customFormat="1" ht="9.6" customHeight="1" x14ac:dyDescent="0.2">
      <c r="A139" s="7"/>
      <c r="B139" s="76"/>
      <c r="C139" s="76"/>
      <c r="D139" s="76"/>
      <c r="E139" s="51"/>
      <c r="F139" s="67"/>
      <c r="G139" s="55"/>
      <c r="H139" s="55"/>
      <c r="I139" s="55"/>
      <c r="J139" s="11"/>
    </row>
    <row r="140" spans="1:256" s="52" customFormat="1" ht="28.5" customHeight="1" x14ac:dyDescent="0.25">
      <c r="A140" s="56"/>
      <c r="B140" s="226" t="s">
        <v>573</v>
      </c>
      <c r="C140" s="226"/>
      <c r="D140" s="226"/>
      <c r="E140" s="226"/>
      <c r="F140" s="226"/>
      <c r="G140" s="226"/>
      <c r="H140" s="226"/>
      <c r="I140" s="226"/>
      <c r="J140" s="53"/>
    </row>
    <row r="141" spans="1:256" s="52" customFormat="1" ht="15.75" customHeight="1" x14ac:dyDescent="0.25">
      <c r="A141" s="56"/>
      <c r="B141" s="55"/>
      <c r="C141" s="55"/>
      <c r="D141" s="55"/>
      <c r="E141" s="55"/>
      <c r="F141" s="163"/>
      <c r="G141" s="55"/>
      <c r="H141" s="55"/>
      <c r="I141" s="55"/>
      <c r="J141" s="53"/>
    </row>
    <row r="142" spans="1:256" s="52" customFormat="1" ht="18" customHeight="1" x14ac:dyDescent="0.25">
      <c r="A142" s="56"/>
      <c r="B142" s="227"/>
      <c r="C142" s="228"/>
      <c r="D142" s="228"/>
      <c r="E142" s="228"/>
      <c r="F142" s="228"/>
      <c r="G142" s="228"/>
      <c r="H142" s="228"/>
      <c r="I142" s="229"/>
      <c r="J142" s="53"/>
    </row>
    <row r="143" spans="1:256" s="52" customFormat="1" ht="18" customHeight="1" x14ac:dyDescent="0.25">
      <c r="A143" s="56"/>
      <c r="B143" s="230"/>
      <c r="C143" s="231"/>
      <c r="D143" s="231"/>
      <c r="E143" s="231"/>
      <c r="F143" s="231"/>
      <c r="G143" s="231"/>
      <c r="H143" s="231"/>
      <c r="I143" s="232"/>
      <c r="J143" s="53"/>
    </row>
    <row r="144" spans="1:256" s="52" customFormat="1" ht="18" customHeight="1" x14ac:dyDescent="0.25">
      <c r="A144" s="56"/>
      <c r="B144" s="230"/>
      <c r="C144" s="231"/>
      <c r="D144" s="231"/>
      <c r="E144" s="231"/>
      <c r="F144" s="231"/>
      <c r="G144" s="231"/>
      <c r="H144" s="231"/>
      <c r="I144" s="232"/>
      <c r="J144" s="53"/>
    </row>
    <row r="145" spans="1:10" s="52" customFormat="1" ht="18" customHeight="1" x14ac:dyDescent="0.25">
      <c r="A145" s="56"/>
      <c r="B145" s="230"/>
      <c r="C145" s="231"/>
      <c r="D145" s="231"/>
      <c r="E145" s="231"/>
      <c r="F145" s="231"/>
      <c r="G145" s="231"/>
      <c r="H145" s="231"/>
      <c r="I145" s="232"/>
      <c r="J145" s="53"/>
    </row>
    <row r="146" spans="1:10" s="52" customFormat="1" ht="18" customHeight="1" x14ac:dyDescent="0.25">
      <c r="A146" s="56"/>
      <c r="B146" s="230"/>
      <c r="C146" s="231"/>
      <c r="D146" s="231"/>
      <c r="E146" s="231"/>
      <c r="F146" s="231"/>
      <c r="G146" s="231"/>
      <c r="H146" s="231"/>
      <c r="I146" s="232"/>
      <c r="J146" s="53"/>
    </row>
    <row r="147" spans="1:10" s="52" customFormat="1" ht="18" customHeight="1" x14ac:dyDescent="0.25">
      <c r="A147" s="56"/>
      <c r="B147" s="230"/>
      <c r="C147" s="231"/>
      <c r="D147" s="231"/>
      <c r="E147" s="231"/>
      <c r="F147" s="231"/>
      <c r="G147" s="231"/>
      <c r="H147" s="231"/>
      <c r="I147" s="232"/>
      <c r="J147" s="53"/>
    </row>
    <row r="148" spans="1:10" s="52" customFormat="1" ht="18" customHeight="1" x14ac:dyDescent="0.25">
      <c r="A148" s="56"/>
      <c r="B148" s="230"/>
      <c r="C148" s="231"/>
      <c r="D148" s="231"/>
      <c r="E148" s="231"/>
      <c r="F148" s="231"/>
      <c r="G148" s="231"/>
      <c r="H148" s="231"/>
      <c r="I148" s="232"/>
      <c r="J148" s="53"/>
    </row>
    <row r="149" spans="1:10" s="52" customFormat="1" ht="18" customHeight="1" x14ac:dyDescent="0.25">
      <c r="A149" s="56"/>
      <c r="B149" s="233"/>
      <c r="C149" s="234"/>
      <c r="D149" s="234"/>
      <c r="E149" s="234"/>
      <c r="F149" s="234"/>
      <c r="G149" s="234"/>
      <c r="H149" s="234"/>
      <c r="I149" s="235"/>
      <c r="J149" s="53"/>
    </row>
    <row r="150" spans="1:10" s="52" customFormat="1" ht="15.75" customHeight="1" x14ac:dyDescent="0.25">
      <c r="A150" s="56"/>
      <c r="B150" s="55"/>
      <c r="C150" s="55"/>
      <c r="D150" s="55"/>
      <c r="E150" s="55"/>
      <c r="F150" s="163"/>
      <c r="G150" s="55"/>
      <c r="H150" s="55"/>
      <c r="I150" s="55"/>
      <c r="J150" s="53"/>
    </row>
    <row r="151" spans="1:10" s="52" customFormat="1" ht="15.75" customHeight="1" x14ac:dyDescent="0.25">
      <c r="A151" s="56"/>
      <c r="B151" s="225" t="s">
        <v>572</v>
      </c>
      <c r="C151" s="225"/>
      <c r="D151" s="225"/>
      <c r="E151" s="225"/>
      <c r="F151" s="225"/>
      <c r="G151" s="225"/>
      <c r="H151" s="225"/>
      <c r="I151" s="225"/>
      <c r="J151" s="53"/>
    </row>
    <row r="152" spans="1:10" s="52" customFormat="1" ht="15.75" customHeight="1" x14ac:dyDescent="0.25">
      <c r="A152" s="56"/>
      <c r="B152" s="55"/>
      <c r="C152" s="163"/>
      <c r="D152" s="163"/>
      <c r="E152" s="163"/>
      <c r="F152" s="163"/>
      <c r="G152" s="163"/>
      <c r="H152" s="55"/>
      <c r="I152" s="55"/>
      <c r="J152" s="53"/>
    </row>
    <row r="153" spans="1:10" s="52" customFormat="1" ht="15.75" customHeight="1" x14ac:dyDescent="0.25">
      <c r="A153" s="56"/>
      <c r="B153" s="55"/>
      <c r="C153" s="55"/>
      <c r="D153" s="55"/>
      <c r="E153" s="55"/>
      <c r="F153" s="55"/>
      <c r="G153" s="55"/>
      <c r="H153" s="55"/>
      <c r="I153" s="55"/>
      <c r="J153" s="53"/>
    </row>
    <row r="154" spans="1:10" s="75" customFormat="1" x14ac:dyDescent="0.25"/>
  </sheetData>
  <mergeCells count="67">
    <mergeCell ref="C3:D3"/>
    <mergeCell ref="D107:E107"/>
    <mergeCell ref="D109:E109"/>
    <mergeCell ref="B151:I151"/>
    <mergeCell ref="D121:E121"/>
    <mergeCell ref="B140:I140"/>
    <mergeCell ref="B142:I149"/>
    <mergeCell ref="D111:E111"/>
    <mergeCell ref="D113:E113"/>
    <mergeCell ref="D115:E115"/>
    <mergeCell ref="D117:E117"/>
    <mergeCell ref="D119:E119"/>
    <mergeCell ref="B113:C113"/>
    <mergeCell ref="C97:D97"/>
    <mergeCell ref="G97:I97"/>
    <mergeCell ref="H103:I103"/>
    <mergeCell ref="B79:C79"/>
    <mergeCell ref="F79:I79"/>
    <mergeCell ref="B81:C81"/>
    <mergeCell ref="F81:I81"/>
    <mergeCell ref="C104:D104"/>
    <mergeCell ref="H104:I104"/>
    <mergeCell ref="B83:C83"/>
    <mergeCell ref="F83:I83"/>
    <mergeCell ref="B85:C85"/>
    <mergeCell ref="F85:I85"/>
    <mergeCell ref="B87:C87"/>
    <mergeCell ref="F87:I87"/>
    <mergeCell ref="C103:D103"/>
    <mergeCell ref="H71:I71"/>
    <mergeCell ref="B73:C73"/>
    <mergeCell ref="D73:E73"/>
    <mergeCell ref="H73:I73"/>
    <mergeCell ref="B77:C77"/>
    <mergeCell ref="F77:I77"/>
    <mergeCell ref="C50:F50"/>
    <mergeCell ref="B107:C107"/>
    <mergeCell ref="C14:I14"/>
    <mergeCell ref="C16:I16"/>
    <mergeCell ref="C24:F24"/>
    <mergeCell ref="C33:F33"/>
    <mergeCell ref="H33:I33"/>
    <mergeCell ref="C21:F21"/>
    <mergeCell ref="H21:I21"/>
    <mergeCell ref="C36:F36"/>
    <mergeCell ref="C43:F43"/>
    <mergeCell ref="C47:F47"/>
    <mergeCell ref="H47:I47"/>
    <mergeCell ref="C40:F40"/>
    <mergeCell ref="B71:C71"/>
    <mergeCell ref="D71:E71"/>
    <mergeCell ref="B58:I60"/>
    <mergeCell ref="C8:I8"/>
    <mergeCell ref="C10:I10"/>
    <mergeCell ref="C12:I12"/>
    <mergeCell ref="C99:D99"/>
    <mergeCell ref="G99:I99"/>
    <mergeCell ref="H40:I40"/>
    <mergeCell ref="B65:C65"/>
    <mergeCell ref="D65:E65"/>
    <mergeCell ref="H65:I65"/>
    <mergeCell ref="B67:C67"/>
    <mergeCell ref="D67:E67"/>
    <mergeCell ref="H67:I67"/>
    <mergeCell ref="B69:C69"/>
    <mergeCell ref="D69:E69"/>
    <mergeCell ref="H69:I69"/>
  </mergeCells>
  <conditionalFormatting sqref="J5 J140:J141 J14:J16">
    <cfRule type="containsText" dxfId="511" priority="195" operator="containsText" text="Preencha">
      <formula>NOT(ISERROR(SEARCH("Preencha",J5)))</formula>
    </cfRule>
    <cfRule type="cellIs" dxfId="510" priority="196" operator="equal">
      <formula>"Selecione uma opção:"</formula>
    </cfRule>
  </conditionalFormatting>
  <conditionalFormatting sqref="C24:F24">
    <cfRule type="containsText" dxfId="509" priority="299" operator="containsText" text="Preencha">
      <formula>NOT(ISERROR(SEARCH("Preencha",C24)))</formula>
    </cfRule>
    <cfRule type="cellIs" dxfId="508" priority="300" operator="equal">
      <formula>"Selecione uma opção:"</formula>
    </cfRule>
  </conditionalFormatting>
  <conditionalFormatting sqref="C36:F36">
    <cfRule type="containsText" dxfId="507" priority="271" operator="containsText" text="Preencha">
      <formula>NOT(ISERROR(SEARCH("Preencha",C36)))</formula>
    </cfRule>
    <cfRule type="cellIs" dxfId="506" priority="272" operator="equal">
      <formula>"Selecione uma opção:"</formula>
    </cfRule>
  </conditionalFormatting>
  <conditionalFormatting sqref="H33:I33">
    <cfRule type="containsText" dxfId="505" priority="269" operator="containsText" text="Preencha">
      <formula>NOT(ISERROR(SEARCH("Preencha",H33)))</formula>
    </cfRule>
    <cfRule type="cellIs" dxfId="504" priority="270" operator="equal">
      <formula>"Selecione uma opção:"</formula>
    </cfRule>
  </conditionalFormatting>
  <conditionalFormatting sqref="H104">
    <cfRule type="containsText" dxfId="503" priority="265" operator="containsText" text="Preencha">
      <formula>NOT(ISERROR(SEARCH("Preencha",H104)))</formula>
    </cfRule>
    <cfRule type="cellIs" dxfId="502" priority="266" operator="equal">
      <formula>"Selecione uma opção:"</formula>
    </cfRule>
  </conditionalFormatting>
  <conditionalFormatting sqref="B73:C73">
    <cfRule type="containsText" dxfId="501" priority="267" operator="containsText" text="Preencha">
      <formula>NOT(ISERROR(SEARCH("Preencha",B73)))</formula>
    </cfRule>
    <cfRule type="cellIs" dxfId="500" priority="268" operator="equal">
      <formula>"Selecione uma opção:"</formula>
    </cfRule>
  </conditionalFormatting>
  <conditionalFormatting sqref="C50:F50">
    <cfRule type="containsText" dxfId="499" priority="259" operator="containsText" text="Preencha">
      <formula>NOT(ISERROR(SEARCH("Preencha",C50)))</formula>
    </cfRule>
    <cfRule type="cellIs" dxfId="498" priority="260" operator="equal">
      <formula>"Selecione uma opção:"</formula>
    </cfRule>
  </conditionalFormatting>
  <conditionalFormatting sqref="A46:I46 A48:I48 A47:G47">
    <cfRule type="containsText" dxfId="497" priority="263" operator="containsText" text="Preencha">
      <formula>NOT(ISERROR(SEARCH("Preencha",A46)))</formula>
    </cfRule>
    <cfRule type="cellIs" dxfId="496" priority="264" operator="equal">
      <formula>"Selecione uma opção:"</formula>
    </cfRule>
  </conditionalFormatting>
  <conditionalFormatting sqref="A49:I49 A50:B50 G50:I50">
    <cfRule type="containsText" dxfId="495" priority="261" operator="containsText" text="Preencha">
      <formula>NOT(ISERROR(SEARCH("Preencha",A49)))</formula>
    </cfRule>
    <cfRule type="cellIs" dxfId="494" priority="262" operator="equal">
      <formula>"Selecione uma opção:"</formula>
    </cfRule>
  </conditionalFormatting>
  <conditionalFormatting sqref="H47:I47">
    <cfRule type="containsText" dxfId="493" priority="257" operator="containsText" text="Preencha">
      <formula>NOT(ISERROR(SEARCH("Preencha",H47)))</formula>
    </cfRule>
    <cfRule type="cellIs" dxfId="492" priority="258" operator="equal">
      <formula>"Selecione uma opção:"</formula>
    </cfRule>
  </conditionalFormatting>
  <conditionalFormatting sqref="D111">
    <cfRule type="containsText" dxfId="491" priority="255" operator="containsText" text="Preencha">
      <formula>NOT(ISERROR(SEARCH("Preencha",D111)))</formula>
    </cfRule>
    <cfRule type="cellIs" dxfId="490" priority="256" operator="equal">
      <formula>"Selecione uma opção:"</formula>
    </cfRule>
  </conditionalFormatting>
  <conditionalFormatting sqref="J99:J102 J75:J87 J94:J97 J55:J68">
    <cfRule type="containsText" dxfId="489" priority="249" operator="containsText" text="Preencha">
      <formula>NOT(ISERROR(SEARCH("Preencha",J55)))</formula>
    </cfRule>
    <cfRule type="cellIs" dxfId="488" priority="250" operator="equal">
      <formula>"Selecione uma opção:"</formula>
    </cfRule>
  </conditionalFormatting>
  <conditionalFormatting sqref="J12">
    <cfRule type="containsText" dxfId="487" priority="247" operator="containsText" text="Preencha">
      <formula>NOT(ISERROR(SEARCH("Preencha",J12)))</formula>
    </cfRule>
    <cfRule type="cellIs" dxfId="486" priority="248" operator="equal">
      <formula>"Selecione uma opção:"</formula>
    </cfRule>
  </conditionalFormatting>
  <conditionalFormatting sqref="J13">
    <cfRule type="containsText" dxfId="485" priority="245" operator="containsText" text="Preencha">
      <formula>NOT(ISERROR(SEARCH("Preencha",J13)))</formula>
    </cfRule>
    <cfRule type="cellIs" dxfId="484" priority="246" operator="equal">
      <formula>"Selecione uma opção:"</formula>
    </cfRule>
  </conditionalFormatting>
  <conditionalFormatting sqref="J54">
    <cfRule type="containsText" dxfId="483" priority="223" operator="containsText" text="Preencha">
      <formula>NOT(ISERROR(SEARCH("Preencha",J54)))</formula>
    </cfRule>
    <cfRule type="cellIs" dxfId="482" priority="224" operator="equal">
      <formula>"Selecione uma opção:"</formula>
    </cfRule>
  </conditionalFormatting>
  <conditionalFormatting sqref="J39:J41">
    <cfRule type="containsText" dxfId="481" priority="213" operator="containsText" text="Preencha">
      <formula>NOT(ISERROR(SEARCH("Preencha",J39)))</formula>
    </cfRule>
    <cfRule type="cellIs" dxfId="480" priority="214" operator="equal">
      <formula>"Selecione uma opção:"</formula>
    </cfRule>
  </conditionalFormatting>
  <conditionalFormatting sqref="J42:J43">
    <cfRule type="containsText" dxfId="479" priority="211" operator="containsText" text="Preencha">
      <formula>NOT(ISERROR(SEARCH("Preencha",J42)))</formula>
    </cfRule>
    <cfRule type="cellIs" dxfId="478" priority="212" operator="equal">
      <formula>"Selecione uma opção:"</formula>
    </cfRule>
  </conditionalFormatting>
  <conditionalFormatting sqref="B141:E141 B150:E150">
    <cfRule type="containsText" dxfId="477" priority="125" operator="containsText" text="Preencha">
      <formula>NOT(ISERROR(SEARCH("Preencha",B141)))</formula>
    </cfRule>
    <cfRule type="cellIs" dxfId="476" priority="126" operator="equal">
      <formula>"Selecione uma opção:"</formula>
    </cfRule>
  </conditionalFormatting>
  <conditionalFormatting sqref="B71:C71">
    <cfRule type="containsText" dxfId="475" priority="135" operator="containsText" text="Preencha">
      <formula>NOT(ISERROR(SEARCH("Preencha",B71)))</formula>
    </cfRule>
    <cfRule type="cellIs" dxfId="474" priority="136" operator="equal">
      <formula>"Selecione uma opção:"</formula>
    </cfRule>
  </conditionalFormatting>
  <conditionalFormatting sqref="B69:C69">
    <cfRule type="containsText" dxfId="473" priority="137" operator="containsText" text="Preencha">
      <formula>NOT(ISERROR(SEARCH("Preencha",B69)))</formula>
    </cfRule>
    <cfRule type="cellIs" dxfId="472" priority="138" operator="equal">
      <formula>"Selecione uma opção:"</formula>
    </cfRule>
  </conditionalFormatting>
  <conditionalFormatting sqref="D67:E67">
    <cfRule type="containsText" dxfId="471" priority="133" operator="containsText" text="Preencha">
      <formula>NOT(ISERROR(SEARCH("Preencha",D67)))</formula>
    </cfRule>
    <cfRule type="cellIs" dxfId="470" priority="134" operator="equal">
      <formula>"Selecione uma opção:"</formula>
    </cfRule>
  </conditionalFormatting>
  <conditionalFormatting sqref="D69:E69">
    <cfRule type="containsText" dxfId="469" priority="131" operator="containsText" text="Preencha">
      <formula>NOT(ISERROR(SEARCH("Preencha",D69)))</formula>
    </cfRule>
    <cfRule type="cellIs" dxfId="468" priority="132" operator="equal">
      <formula>"Selecione uma opção:"</formula>
    </cfRule>
  </conditionalFormatting>
  <conditionalFormatting sqref="A136:A137 C137:E137">
    <cfRule type="containsText" dxfId="467" priority="99" operator="containsText" text="Preencha">
      <formula>NOT(ISERROR(SEARCH("Preencha",A136)))</formula>
    </cfRule>
    <cfRule type="cellIs" dxfId="466" priority="100" operator="equal">
      <formula>"Selecione uma opção:"</formula>
    </cfRule>
  </conditionalFormatting>
  <conditionalFormatting sqref="A135 A130 C135:E135">
    <cfRule type="containsText" dxfId="465" priority="101" operator="containsText" text="Preencha">
      <formula>NOT(ISERROR(SEARCH("Preencha",A130)))</formula>
    </cfRule>
    <cfRule type="cellIs" dxfId="464" priority="102" operator="equal">
      <formula>"Selecione uma opção:"</formula>
    </cfRule>
  </conditionalFormatting>
  <conditionalFormatting sqref="A138">
    <cfRule type="containsText" dxfId="463" priority="97" operator="containsText" text="Preencha">
      <formula>NOT(ISERROR(SEARCH("Preencha",A138)))</formula>
    </cfRule>
    <cfRule type="cellIs" dxfId="462" priority="98" operator="equal">
      <formula>"Selecione uma opção:"</formula>
    </cfRule>
  </conditionalFormatting>
  <conditionalFormatting sqref="J126:J129">
    <cfRule type="containsText" dxfId="461" priority="95" operator="containsText" text="Preencha">
      <formula>NOT(ISERROR(SEARCH("Preencha",J126)))</formula>
    </cfRule>
    <cfRule type="cellIs" dxfId="460" priority="96" operator="equal">
      <formula>"Selecione uma opção:"</formula>
    </cfRule>
  </conditionalFormatting>
  <conditionalFormatting sqref="D71:E71">
    <cfRule type="containsText" dxfId="459" priority="129" operator="containsText" text="Preencha">
      <formula>NOT(ISERROR(SEARCH("Preencha",D71)))</formula>
    </cfRule>
    <cfRule type="cellIs" dxfId="458" priority="130" operator="equal">
      <formula>"Selecione uma opção:"</formula>
    </cfRule>
  </conditionalFormatting>
  <conditionalFormatting sqref="D73:E73">
    <cfRule type="containsText" dxfId="457" priority="127" operator="containsText" text="Preencha">
      <formula>NOT(ISERROR(SEARCH("Preencha",D73)))</formula>
    </cfRule>
    <cfRule type="cellIs" dxfId="456" priority="128" operator="equal">
      <formula>"Selecione uma opção:"</formula>
    </cfRule>
  </conditionalFormatting>
  <conditionalFormatting sqref="J124:J125">
    <cfRule type="containsText" dxfId="455" priority="105" operator="containsText" text="Preencha">
      <formula>NOT(ISERROR(SEARCH("Preencha",J124)))</formula>
    </cfRule>
    <cfRule type="cellIs" dxfId="454" priority="106" operator="equal">
      <formula>"Selecione uma opção:"</formula>
    </cfRule>
  </conditionalFormatting>
  <conditionalFormatting sqref="A124:I125">
    <cfRule type="containsText" dxfId="453" priority="107" operator="containsText" text="Preencha">
      <formula>NOT(ISERROR(SEARCH("Preencha",A124)))</formula>
    </cfRule>
    <cfRule type="cellIs" dxfId="452" priority="108" operator="equal">
      <formula>"Selecione uma opção:"</formula>
    </cfRule>
  </conditionalFormatting>
  <conditionalFormatting sqref="A126:A129 C128 C129:E129 C127:E127">
    <cfRule type="containsText" dxfId="451" priority="103" operator="containsText" text="Preencha">
      <formula>NOT(ISERROR(SEARCH("Preencha",A126)))</formula>
    </cfRule>
    <cfRule type="cellIs" dxfId="450" priority="104" operator="equal">
      <formula>"Selecione uma opção:"</formula>
    </cfRule>
  </conditionalFormatting>
  <conditionalFormatting sqref="J145">
    <cfRule type="containsText" dxfId="449" priority="109" operator="containsText" text="Preencha">
      <formula>NOT(ISERROR(SEARCH("Preencha",J145)))</formula>
    </cfRule>
    <cfRule type="cellIs" dxfId="448" priority="110" operator="equal">
      <formula>"Selecione uma opção:"</formula>
    </cfRule>
  </conditionalFormatting>
  <conditionalFormatting sqref="J146">
    <cfRule type="containsText" dxfId="447" priority="111" operator="containsText" text="Preencha">
      <formula>NOT(ISERROR(SEARCH("Preencha",J146)))</formula>
    </cfRule>
    <cfRule type="cellIs" dxfId="446" priority="112" operator="equal">
      <formula>"Selecione uma opção:"</formula>
    </cfRule>
  </conditionalFormatting>
  <conditionalFormatting sqref="J130 J135">
    <cfRule type="containsText" dxfId="445" priority="93" operator="containsText" text="Preencha">
      <formula>NOT(ISERROR(SEARCH("Preencha",J130)))</formula>
    </cfRule>
    <cfRule type="cellIs" dxfId="444" priority="94" operator="equal">
      <formula>"Selecione uma opção:"</formula>
    </cfRule>
  </conditionalFormatting>
  <conditionalFormatting sqref="D126">
    <cfRule type="containsText" dxfId="443" priority="85" operator="containsText" text="Preencha">
      <formula>NOT(ISERROR(SEARCH("Preencha",D126)))</formula>
    </cfRule>
    <cfRule type="cellIs" dxfId="442" priority="86" operator="equal">
      <formula>"Selecione uma opção:"</formula>
    </cfRule>
  </conditionalFormatting>
  <conditionalFormatting sqref="D128:E128">
    <cfRule type="containsText" dxfId="441" priority="87" operator="containsText" text="Preencha">
      <formula>NOT(ISERROR(SEARCH("Preencha",D128)))</formula>
    </cfRule>
    <cfRule type="cellIs" dxfId="440" priority="88" operator="equal">
      <formula>"Selecione uma opção:"</formula>
    </cfRule>
  </conditionalFormatting>
  <conditionalFormatting sqref="C139">
    <cfRule type="containsText" dxfId="439" priority="83" operator="containsText" text="Preencha">
      <formula>NOT(ISERROR(SEARCH("Preencha",C139)))</formula>
    </cfRule>
    <cfRule type="cellIs" dxfId="438" priority="84" operator="equal">
      <formula>"Selecione uma opção:"</formula>
    </cfRule>
  </conditionalFormatting>
  <conditionalFormatting sqref="D139">
    <cfRule type="containsText" dxfId="437" priority="81" operator="containsText" text="Preencha">
      <formula>NOT(ISERROR(SEARCH("Preencha",D139)))</formula>
    </cfRule>
    <cfRule type="cellIs" dxfId="436" priority="82" operator="equal">
      <formula>"Selecione uma opção:"</formula>
    </cfRule>
  </conditionalFormatting>
  <conditionalFormatting sqref="J138">
    <cfRule type="containsText" dxfId="435" priority="89" operator="containsText" text="Preencha">
      <formula>NOT(ISERROR(SEARCH("Preencha",J138)))</formula>
    </cfRule>
    <cfRule type="cellIs" dxfId="434" priority="90" operator="equal">
      <formula>"Selecione uma opção:"</formula>
    </cfRule>
  </conditionalFormatting>
  <conditionalFormatting sqref="J136:J137">
    <cfRule type="containsText" dxfId="433" priority="91" operator="containsText" text="Preencha">
      <formula>NOT(ISERROR(SEARCH("Preencha",J136)))</formula>
    </cfRule>
    <cfRule type="cellIs" dxfId="432" priority="92" operator="equal">
      <formula>"Selecione uma opção:"</formula>
    </cfRule>
  </conditionalFormatting>
  <conditionalFormatting sqref="A131 C131:E131">
    <cfRule type="containsText" dxfId="431" priority="79" operator="containsText" text="Preencha">
      <formula>NOT(ISERROR(SEARCH("Preencha",A131)))</formula>
    </cfRule>
    <cfRule type="cellIs" dxfId="430" priority="80" operator="equal">
      <formula>"Selecione uma opção:"</formula>
    </cfRule>
  </conditionalFormatting>
  <conditionalFormatting sqref="A132:A133 C133:E133">
    <cfRule type="containsText" dxfId="429" priority="77" operator="containsText" text="Preencha">
      <formula>NOT(ISERROR(SEARCH("Preencha",A132)))</formula>
    </cfRule>
    <cfRule type="cellIs" dxfId="428" priority="78" operator="equal">
      <formula>"Selecione uma opção:"</formula>
    </cfRule>
  </conditionalFormatting>
  <conditionalFormatting sqref="A134">
    <cfRule type="containsText" dxfId="427" priority="75" operator="containsText" text="Preencha">
      <formula>NOT(ISERROR(SEARCH("Preencha",A134)))</formula>
    </cfRule>
    <cfRule type="cellIs" dxfId="426" priority="76" operator="equal">
      <formula>"Selecione uma opção:"</formula>
    </cfRule>
  </conditionalFormatting>
  <conditionalFormatting sqref="D138">
    <cfRule type="containsText" dxfId="425" priority="41" operator="containsText" text="Preencha">
      <formula>NOT(ISERROR(SEARCH("Preencha",D138)))</formula>
    </cfRule>
    <cfRule type="cellIs" dxfId="424" priority="42" operator="equal">
      <formula>"Selecione uma opção:"</formula>
    </cfRule>
  </conditionalFormatting>
  <conditionalFormatting sqref="J131">
    <cfRule type="containsText" dxfId="423" priority="73" operator="containsText" text="Preencha">
      <formula>NOT(ISERROR(SEARCH("Preencha",J131)))</formula>
    </cfRule>
    <cfRule type="cellIs" dxfId="422" priority="74" operator="equal">
      <formula>"Selecione uma opção:"</formula>
    </cfRule>
  </conditionalFormatting>
  <conditionalFormatting sqref="J132:J133">
    <cfRule type="containsText" dxfId="421" priority="71" operator="containsText" text="Preencha">
      <formula>NOT(ISERROR(SEARCH("Preencha",J132)))</formula>
    </cfRule>
    <cfRule type="cellIs" dxfId="420" priority="72" operator="equal">
      <formula>"Selecione uma opção:"</formula>
    </cfRule>
  </conditionalFormatting>
  <conditionalFormatting sqref="J134">
    <cfRule type="containsText" dxfId="419" priority="69" operator="containsText" text="Preencha">
      <formula>NOT(ISERROR(SEARCH("Preencha",J134)))</formula>
    </cfRule>
    <cfRule type="cellIs" dxfId="418" priority="70" operator="equal">
      <formula>"Selecione uma opção:"</formula>
    </cfRule>
  </conditionalFormatting>
  <conditionalFormatting sqref="C130">
    <cfRule type="containsText" dxfId="417" priority="67" operator="containsText" text="Preencha">
      <formula>NOT(ISERROR(SEARCH("Preencha",C130)))</formula>
    </cfRule>
    <cfRule type="cellIs" dxfId="416" priority="68" operator="equal">
      <formula>"Selecione uma opção:"</formula>
    </cfRule>
  </conditionalFormatting>
  <conditionalFormatting sqref="B126:B138">
    <cfRule type="containsText" dxfId="415" priority="65" operator="containsText" text="Preencha">
      <formula>NOT(ISERROR(SEARCH("Preencha",B126)))</formula>
    </cfRule>
    <cfRule type="cellIs" dxfId="414" priority="66" operator="equal">
      <formula>"Selecione uma opção:"</formula>
    </cfRule>
  </conditionalFormatting>
  <conditionalFormatting sqref="C136">
    <cfRule type="containsText" dxfId="413" priority="59" operator="containsText" text="Preencha">
      <formula>NOT(ISERROR(SEARCH("Preencha",C136)))</formula>
    </cfRule>
    <cfRule type="cellIs" dxfId="412" priority="60" operator="equal">
      <formula>"Selecione uma opção:"</formula>
    </cfRule>
  </conditionalFormatting>
  <conditionalFormatting sqref="C134">
    <cfRule type="containsText" dxfId="411" priority="57" operator="containsText" text="Preencha">
      <formula>NOT(ISERROR(SEARCH("Preencha",C134)))</formula>
    </cfRule>
    <cfRule type="cellIs" dxfId="410" priority="58" operator="equal">
      <formula>"Selecione uma opção:"</formula>
    </cfRule>
  </conditionalFormatting>
  <conditionalFormatting sqref="C132">
    <cfRule type="containsText" dxfId="409" priority="55" operator="containsText" text="Preencha">
      <formula>NOT(ISERROR(SEARCH("Preencha",C132)))</formula>
    </cfRule>
    <cfRule type="cellIs" dxfId="408" priority="56" operator="equal">
      <formula>"Selecione uma opção:"</formula>
    </cfRule>
  </conditionalFormatting>
  <conditionalFormatting sqref="G126:I138">
    <cfRule type="containsText" dxfId="407" priority="53" operator="containsText" text="Preencha">
      <formula>NOT(ISERROR(SEARCH("Preencha",G126)))</formula>
    </cfRule>
    <cfRule type="cellIs" dxfId="406" priority="54" operator="equal">
      <formula>"Selecione uma opção:"</formula>
    </cfRule>
  </conditionalFormatting>
  <conditionalFormatting sqref="E126">
    <cfRule type="containsText" dxfId="405" priority="51" operator="containsText" text="Preencha">
      <formula>NOT(ISERROR(SEARCH("Preencha",E126)))</formula>
    </cfRule>
    <cfRule type="cellIs" dxfId="404" priority="52" operator="equal">
      <formula>"Selecione uma opção:"</formula>
    </cfRule>
  </conditionalFormatting>
  <conditionalFormatting sqref="D130">
    <cfRule type="containsText" dxfId="403" priority="49" operator="containsText" text="Preencha">
      <formula>NOT(ISERROR(SEARCH("Preencha",D130)))</formula>
    </cfRule>
    <cfRule type="cellIs" dxfId="402" priority="50" operator="equal">
      <formula>"Selecione uma opção:"</formula>
    </cfRule>
  </conditionalFormatting>
  <conditionalFormatting sqref="D132">
    <cfRule type="containsText" dxfId="401" priority="47" operator="containsText" text="Preencha">
      <formula>NOT(ISERROR(SEARCH("Preencha",D132)))</formula>
    </cfRule>
    <cfRule type="cellIs" dxfId="400" priority="48" operator="equal">
      <formula>"Selecione uma opção:"</formula>
    </cfRule>
  </conditionalFormatting>
  <conditionalFormatting sqref="E130">
    <cfRule type="containsText" dxfId="399" priority="39" operator="containsText" text="Preencha">
      <formula>NOT(ISERROR(SEARCH("Preencha",E130)))</formula>
    </cfRule>
    <cfRule type="cellIs" dxfId="398" priority="40" operator="equal">
      <formula>"Selecione uma opção:"</formula>
    </cfRule>
  </conditionalFormatting>
  <conditionalFormatting sqref="D134">
    <cfRule type="containsText" dxfId="397" priority="45" operator="containsText" text="Preencha">
      <formula>NOT(ISERROR(SEARCH("Preencha",D134)))</formula>
    </cfRule>
    <cfRule type="cellIs" dxfId="396" priority="46" operator="equal">
      <formula>"Selecione uma opção:"</formula>
    </cfRule>
  </conditionalFormatting>
  <conditionalFormatting sqref="D136">
    <cfRule type="containsText" dxfId="395" priority="43" operator="containsText" text="Preencha">
      <formula>NOT(ISERROR(SEARCH("Preencha",D136)))</formula>
    </cfRule>
    <cfRule type="cellIs" dxfId="394" priority="44" operator="equal">
      <formula>"Selecione uma opção:"</formula>
    </cfRule>
  </conditionalFormatting>
  <conditionalFormatting sqref="F135">
    <cfRule type="containsText" dxfId="393" priority="27" operator="containsText" text="Preencha">
      <formula>NOT(ISERROR(SEARCH("Preencha",F135)))</formula>
    </cfRule>
    <cfRule type="cellIs" dxfId="392" priority="28" operator="equal">
      <formula>"Selecione uma opção:"</formula>
    </cfRule>
  </conditionalFormatting>
  <conditionalFormatting sqref="F129 F127">
    <cfRule type="containsText" dxfId="391" priority="29" operator="containsText" text="Preencha">
      <formula>NOT(ISERROR(SEARCH("Preencha",F127)))</formula>
    </cfRule>
    <cfRule type="cellIs" dxfId="390" priority="30" operator="equal">
      <formula>"Selecione uma opção:"</formula>
    </cfRule>
  </conditionalFormatting>
  <conditionalFormatting sqref="E138">
    <cfRule type="containsText" dxfId="389" priority="31" operator="containsText" text="Preencha">
      <formula>NOT(ISERROR(SEARCH("Preencha",E138)))</formula>
    </cfRule>
    <cfRule type="cellIs" dxfId="388" priority="32" operator="equal">
      <formula>"Selecione uma opção:"</formula>
    </cfRule>
  </conditionalFormatting>
  <conditionalFormatting sqref="E134">
    <cfRule type="containsText" dxfId="387" priority="35" operator="containsText" text="Preencha">
      <formula>NOT(ISERROR(SEARCH("Preencha",E134)))</formula>
    </cfRule>
    <cfRule type="cellIs" dxfId="386" priority="36" operator="equal">
      <formula>"Selecione uma opção:"</formula>
    </cfRule>
  </conditionalFormatting>
  <conditionalFormatting sqref="E136">
    <cfRule type="containsText" dxfId="385" priority="33" operator="containsText" text="Preencha">
      <formula>NOT(ISERROR(SEARCH("Preencha",E136)))</formula>
    </cfRule>
    <cfRule type="cellIs" dxfId="384" priority="34" operator="equal">
      <formula>"Selecione uma opção:"</formula>
    </cfRule>
  </conditionalFormatting>
  <conditionalFormatting sqref="F137">
    <cfRule type="containsText" dxfId="383" priority="25" operator="containsText" text="Preencha">
      <formula>NOT(ISERROR(SEARCH("Preencha",F137)))</formula>
    </cfRule>
    <cfRule type="cellIs" dxfId="382" priority="26" operator="equal">
      <formula>"Selecione uma opção:"</formula>
    </cfRule>
  </conditionalFormatting>
  <conditionalFormatting sqref="F128">
    <cfRule type="containsText" dxfId="381" priority="23" operator="containsText" text="Preencha">
      <formula>NOT(ISERROR(SEARCH("Preencha",F128)))</formula>
    </cfRule>
    <cfRule type="cellIs" dxfId="380" priority="24" operator="equal">
      <formula>"Selecione uma opção:"</formula>
    </cfRule>
  </conditionalFormatting>
  <conditionalFormatting sqref="F138">
    <cfRule type="containsText" dxfId="379" priority="17" operator="containsText" text="Preencha">
      <formula>NOT(ISERROR(SEARCH("Preencha",F138)))</formula>
    </cfRule>
    <cfRule type="cellIs" dxfId="378" priority="18" operator="equal">
      <formula>"Selecione uma opção:"</formula>
    </cfRule>
  </conditionalFormatting>
  <conditionalFormatting sqref="F133">
    <cfRule type="containsText" dxfId="377" priority="19" operator="containsText" text="Preencha">
      <formula>NOT(ISERROR(SEARCH("Preencha",F133)))</formula>
    </cfRule>
    <cfRule type="cellIs" dxfId="376" priority="20" operator="equal">
      <formula>"Selecione uma opção:"</formula>
    </cfRule>
  </conditionalFormatting>
  <conditionalFormatting sqref="F131">
    <cfRule type="containsText" dxfId="375" priority="21" operator="containsText" text="Preencha">
      <formula>NOT(ISERROR(SEARCH("Preencha",F131)))</formula>
    </cfRule>
    <cfRule type="cellIs" dxfId="374" priority="22" operator="equal">
      <formula>"Selecione uma opção:"</formula>
    </cfRule>
  </conditionalFormatting>
  <conditionalFormatting sqref="F132">
    <cfRule type="containsText" dxfId="373" priority="11" operator="containsText" text="Preencha">
      <formula>NOT(ISERROR(SEARCH("Preencha",F132)))</formula>
    </cfRule>
    <cfRule type="cellIs" dxfId="372" priority="12" operator="equal">
      <formula>"Selecione uma opção:"</formula>
    </cfRule>
  </conditionalFormatting>
  <conditionalFormatting sqref="F130">
    <cfRule type="containsText" dxfId="371" priority="13" operator="containsText" text="Preencha">
      <formula>NOT(ISERROR(SEARCH("Preencha",F130)))</formula>
    </cfRule>
    <cfRule type="cellIs" dxfId="370" priority="14" operator="equal">
      <formula>"Selecione uma opção:"</formula>
    </cfRule>
  </conditionalFormatting>
  <conditionalFormatting sqref="F126">
    <cfRule type="containsText" dxfId="369" priority="15" operator="containsText" text="Preencha">
      <formula>NOT(ISERROR(SEARCH("Preencha",F126)))</formula>
    </cfRule>
    <cfRule type="cellIs" dxfId="368" priority="16" operator="equal">
      <formula>"Selecione uma opção:"</formula>
    </cfRule>
  </conditionalFormatting>
  <conditionalFormatting sqref="F134">
    <cfRule type="containsText" dxfId="367" priority="9" operator="containsText" text="Preencha">
      <formula>NOT(ISERROR(SEARCH("Preencha",F134)))</formula>
    </cfRule>
    <cfRule type="cellIs" dxfId="366" priority="10" operator="equal">
      <formula>"Selecione uma opção:"</formula>
    </cfRule>
  </conditionalFormatting>
  <conditionalFormatting sqref="F136">
    <cfRule type="containsText" dxfId="365" priority="7" operator="containsText" text="Preencha">
      <formula>NOT(ISERROR(SEARCH("Preencha",F136)))</formula>
    </cfRule>
    <cfRule type="cellIs" dxfId="364" priority="8" operator="equal">
      <formula>"Selecione uma opção:"</formula>
    </cfRule>
  </conditionalFormatting>
  <conditionalFormatting sqref="C12 A4:I4 A17:I20 A21:G21 A22:I22 A25:I27 A99:F99 A98:I98 D107 C104 E103:G104 F107:I107 A6:I7 A10:I11 J28 A140:A141 J150:J153 B151 E139:J139 A139:B139">
    <cfRule type="containsText" dxfId="363" priority="303" operator="containsText" text="Preencha">
      <formula>NOT(ISERROR(SEARCH("Preencha",A4)))</formula>
    </cfRule>
    <cfRule type="cellIs" dxfId="362" priority="304" operator="equal">
      <formula>"Selecione uma opção:"</formula>
    </cfRule>
  </conditionalFormatting>
  <conditionalFormatting sqref="A16:C16 A15:I15 A97:B97 E97:F97 A14:C14 A66:I66 A65:C65 F65:H65 A68:I68 F67:H67 A94:I96 A75:I76 A55:I57 B52:B53 A78:I87 A77:F77 A100:I102 A153:I153 A103:B104 A152:B152 H152:I152 B140 A108:F108 A111:C111 F111 A110:F110 A109:D109 F109 A107:B107 A150:A151 A67:C67 A61:I64 A58:B58 A59:A60">
    <cfRule type="containsText" dxfId="361" priority="354" operator="containsText" text="Preencha">
      <formula>NOT(ISERROR(SEARCH("Preencha",A14)))</formula>
    </cfRule>
    <cfRule type="cellIs" dxfId="360" priority="355" operator="equal">
      <formula>"Selecione uma opção:"</formula>
    </cfRule>
  </conditionalFormatting>
  <conditionalFormatting sqref="E26:F26">
    <cfRule type="expression" dxfId="359" priority="353">
      <formula>$C$26="Não"</formula>
    </cfRule>
  </conditionalFormatting>
  <conditionalFormatting sqref="F111">
    <cfRule type="iconSet" priority="351">
      <iconSet iconSet="3Symbols" showValue="0" reverse="1">
        <cfvo type="percent" val="0"/>
        <cfvo type="num" val="0.9"/>
        <cfvo type="num" val="1"/>
      </iconSet>
    </cfRule>
    <cfRule type="cellIs" dxfId="358" priority="352" operator="greaterThan">
      <formula>90%</formula>
    </cfRule>
  </conditionalFormatting>
  <conditionalFormatting sqref="C97:D97">
    <cfRule type="containsText" dxfId="357" priority="349" operator="containsText" text="Preencha">
      <formula>NOT(ISERROR(SEARCH("Preencha",C97)))</formula>
    </cfRule>
    <cfRule type="cellIs" dxfId="356" priority="350" operator="equal">
      <formula>"Selecione uma opção:"</formula>
    </cfRule>
  </conditionalFormatting>
  <conditionalFormatting sqref="A12:B12">
    <cfRule type="containsText" dxfId="355" priority="347" operator="containsText" text="Preencha">
      <formula>NOT(ISERROR(SEARCH("Preencha",A12)))</formula>
    </cfRule>
    <cfRule type="cellIs" dxfId="354" priority="348" operator="equal">
      <formula>"Selecione uma opção:"</formula>
    </cfRule>
  </conditionalFormatting>
  <conditionalFormatting sqref="A13:I13">
    <cfRule type="containsText" dxfId="353" priority="345" operator="containsText" text="Preencha">
      <formula>NOT(ISERROR(SEARCH("Preencha",A13)))</formula>
    </cfRule>
    <cfRule type="cellIs" dxfId="352" priority="346" operator="equal">
      <formula>"Selecione uma opção:"</formula>
    </cfRule>
  </conditionalFormatting>
  <conditionalFormatting sqref="A29:I30">
    <cfRule type="containsText" dxfId="351" priority="343" operator="containsText" text="Preencha">
      <formula>NOT(ISERROR(SEARCH("Preencha",A29)))</formula>
    </cfRule>
    <cfRule type="cellIs" dxfId="350" priority="344" operator="equal">
      <formula>"Selecione uma opção:"</formula>
    </cfRule>
  </conditionalFormatting>
  <conditionalFormatting sqref="A52:I53">
    <cfRule type="containsText" dxfId="349" priority="341" operator="containsText" text="Preencha">
      <formula>NOT(ISERROR(SEARCH("Preencha",A52)))</formula>
    </cfRule>
    <cfRule type="cellIs" dxfId="348" priority="342" operator="equal">
      <formula>"Selecione uma opção:"</formula>
    </cfRule>
  </conditionalFormatting>
  <conditionalFormatting sqref="A28:I28">
    <cfRule type="containsText" dxfId="347" priority="339" operator="containsText" text="Preencha">
      <formula>NOT(ISERROR(SEARCH("Preencha",A28)))</formula>
    </cfRule>
    <cfRule type="cellIs" dxfId="346" priority="340" operator="equal">
      <formula>"Selecione uma opção:"</formula>
    </cfRule>
  </conditionalFormatting>
  <conditionalFormatting sqref="D65:E65">
    <cfRule type="containsText" dxfId="345" priority="337" operator="containsText" text="Preencha">
      <formula>NOT(ISERROR(SEARCH("Preencha",D65)))</formula>
    </cfRule>
    <cfRule type="cellIs" dxfId="344" priority="338" operator="equal">
      <formula>"Selecione uma opção:"</formula>
    </cfRule>
  </conditionalFormatting>
  <conditionalFormatting sqref="A92:B93 E92 E93:G93 A91:E91 H91:I92 A89:I90">
    <cfRule type="containsText" dxfId="343" priority="335" operator="containsText" text="Preencha">
      <formula>NOT(ISERROR(SEARCH("Preencha",A89)))</formula>
    </cfRule>
    <cfRule type="cellIs" dxfId="342" priority="336" operator="equal">
      <formula>"Selecione uma opção:"</formula>
    </cfRule>
  </conditionalFormatting>
  <conditionalFormatting sqref="H93:I93">
    <cfRule type="containsText" dxfId="341" priority="331" operator="containsText" text="Preencha">
      <formula>NOT(ISERROR(SEARCH("Preencha",H93)))</formula>
    </cfRule>
    <cfRule type="cellIs" dxfId="340" priority="332" operator="equal">
      <formula>"Selecione uma opção:"</formula>
    </cfRule>
  </conditionalFormatting>
  <conditionalFormatting sqref="A74:I74">
    <cfRule type="containsText" dxfId="339" priority="333" operator="containsText" text="Preencha">
      <formula>NOT(ISERROR(SEARCH("Preencha",A74)))</formula>
    </cfRule>
    <cfRule type="cellIs" dxfId="338" priority="334" operator="equal">
      <formula>"Selecione uma opção:"</formula>
    </cfRule>
  </conditionalFormatting>
  <conditionalFormatting sqref="F92:G92">
    <cfRule type="containsText" dxfId="337" priority="325" operator="containsText" text="Preencha">
      <formula>NOT(ISERROR(SEARCH("Preencha",F92)))</formula>
    </cfRule>
    <cfRule type="cellIs" dxfId="336" priority="326" operator="equal">
      <formula>"Selecione uma opção:"</formula>
    </cfRule>
  </conditionalFormatting>
  <conditionalFormatting sqref="C92:D92">
    <cfRule type="containsText" dxfId="335" priority="329" operator="containsText" text="Preencha">
      <formula>NOT(ISERROR(SEARCH("Preencha",C92)))</formula>
    </cfRule>
    <cfRule type="cellIs" dxfId="334" priority="330" operator="equal">
      <formula>"Selecione uma opção:"</formula>
    </cfRule>
  </conditionalFormatting>
  <conditionalFormatting sqref="C93:D93">
    <cfRule type="containsText" dxfId="333" priority="327" operator="containsText" text="Preencha">
      <formula>NOT(ISERROR(SEARCH("Preencha",C93)))</formula>
    </cfRule>
    <cfRule type="cellIs" dxfId="332" priority="328" operator="equal">
      <formula>"Selecione uma opção:"</formula>
    </cfRule>
  </conditionalFormatting>
  <conditionalFormatting sqref="F91:G91">
    <cfRule type="containsText" dxfId="331" priority="323" operator="containsText" text="Preencha">
      <formula>NOT(ISERROR(SEARCH("Preencha",F91)))</formula>
    </cfRule>
    <cfRule type="cellIs" dxfId="330" priority="324" operator="equal">
      <formula>"Selecione uma opção:"</formula>
    </cfRule>
  </conditionalFormatting>
  <conditionalFormatting sqref="F97">
    <cfRule type="containsText" dxfId="329" priority="321" operator="containsText" text="Preencha">
      <formula>NOT(ISERROR(SEARCH("Preencha",F97)))</formula>
    </cfRule>
    <cfRule type="cellIs" dxfId="328" priority="322" operator="equal">
      <formula>"Selecione uma opção:"</formula>
    </cfRule>
  </conditionalFormatting>
  <conditionalFormatting sqref="A88:I88">
    <cfRule type="containsText" dxfId="327" priority="319" operator="containsText" text="Preencha">
      <formula>NOT(ISERROR(SEARCH("Preencha",A88)))</formula>
    </cfRule>
    <cfRule type="cellIs" dxfId="326" priority="320" operator="equal">
      <formula>"Selecione uma opção:"</formula>
    </cfRule>
  </conditionalFormatting>
  <conditionalFormatting sqref="A70:I70 A69 F69:H69">
    <cfRule type="containsText" dxfId="325" priority="317" operator="containsText" text="Preencha">
      <formula>NOT(ISERROR(SEARCH("Preencha",A69)))</formula>
    </cfRule>
    <cfRule type="cellIs" dxfId="324" priority="318" operator="equal">
      <formula>"Selecione uma opção:"</formula>
    </cfRule>
  </conditionalFormatting>
  <conditionalFormatting sqref="A72:I72 A71 F71:H71">
    <cfRule type="containsText" dxfId="323" priority="315" operator="containsText" text="Preencha">
      <formula>NOT(ISERROR(SEARCH("Preencha",A71)))</formula>
    </cfRule>
    <cfRule type="cellIs" dxfId="322" priority="316" operator="equal">
      <formula>"Selecione uma opção:"</formula>
    </cfRule>
  </conditionalFormatting>
  <conditionalFormatting sqref="A73 F73:H73">
    <cfRule type="containsText" dxfId="321" priority="313" operator="containsText" text="Preencha">
      <formula>NOT(ISERROR(SEARCH("Preencha",A73)))</formula>
    </cfRule>
    <cfRule type="cellIs" dxfId="320" priority="314" operator="equal">
      <formula>"Selecione uma opção:"</formula>
    </cfRule>
  </conditionalFormatting>
  <conditionalFormatting sqref="A31:I31">
    <cfRule type="containsText" dxfId="319" priority="311" operator="containsText" text="Preencha">
      <formula>NOT(ISERROR(SEARCH("Preencha",A31)))</formula>
    </cfRule>
    <cfRule type="cellIs" dxfId="318" priority="312" operator="equal">
      <formula>"Selecione uma opção:"</formula>
    </cfRule>
  </conditionalFormatting>
  <conditionalFormatting sqref="A23:I23 A24:B24 G24:I24">
    <cfRule type="containsText" dxfId="317" priority="301" operator="containsText" text="Preencha">
      <formula>NOT(ISERROR(SEARCH("Preencha",A23)))</formula>
    </cfRule>
    <cfRule type="cellIs" dxfId="316" priority="302" operator="equal">
      <formula>"Selecione uma opção:"</formula>
    </cfRule>
  </conditionalFormatting>
  <conditionalFormatting sqref="A37:B37">
    <cfRule type="containsText" dxfId="315" priority="309" operator="containsText" text="Preencha">
      <formula>NOT(ISERROR(SEARCH("Preencha",A37)))</formula>
    </cfRule>
    <cfRule type="cellIs" dxfId="314" priority="310" operator="equal">
      <formula>"Selecione uma opção:"</formula>
    </cfRule>
  </conditionalFormatting>
  <conditionalFormatting sqref="C37:I37">
    <cfRule type="containsText" dxfId="313" priority="307" operator="containsText" text="Preencha">
      <formula>NOT(ISERROR(SEARCH("Preencha",C37)))</formula>
    </cfRule>
    <cfRule type="cellIs" dxfId="312" priority="308" operator="equal">
      <formula>"Selecione uma opção:"</formula>
    </cfRule>
  </conditionalFormatting>
  <conditionalFormatting sqref="A54:I54">
    <cfRule type="containsText" dxfId="311" priority="305" operator="containsText" text="Preencha">
      <formula>NOT(ISERROR(SEARCH("Preencha",A54)))</formula>
    </cfRule>
    <cfRule type="cellIs" dxfId="310" priority="306" operator="equal">
      <formula>"Selecione uma opção:"</formula>
    </cfRule>
  </conditionalFormatting>
  <conditionalFormatting sqref="C51:I51">
    <cfRule type="containsText" dxfId="309" priority="277" operator="containsText" text="Preencha">
      <formula>NOT(ISERROR(SEARCH("Preencha",C51)))</formula>
    </cfRule>
    <cfRule type="cellIs" dxfId="308" priority="278" operator="equal">
      <formula>"Selecione uma opção:"</formula>
    </cfRule>
  </conditionalFormatting>
  <conditionalFormatting sqref="H21:I21">
    <cfRule type="containsText" dxfId="307" priority="297" operator="containsText" text="Preencha">
      <formula>NOT(ISERROR(SEARCH("Preencha",H21)))</formula>
    </cfRule>
    <cfRule type="cellIs" dxfId="306" priority="298" operator="equal">
      <formula>"Selecione uma opção:"</formula>
    </cfRule>
  </conditionalFormatting>
  <conditionalFormatting sqref="C43:F43">
    <cfRule type="containsText" dxfId="305" priority="285" operator="containsText" text="Preencha">
      <formula>NOT(ISERROR(SEARCH("Preencha",C43)))</formula>
    </cfRule>
    <cfRule type="cellIs" dxfId="304" priority="286" operator="equal">
      <formula>"Selecione uma opção:"</formula>
    </cfRule>
  </conditionalFormatting>
  <conditionalFormatting sqref="A42:I42 A43:B43 G43:I43">
    <cfRule type="containsText" dxfId="303" priority="287" operator="containsText" text="Preencha">
      <formula>NOT(ISERROR(SEARCH("Preencha",A42)))</formula>
    </cfRule>
    <cfRule type="cellIs" dxfId="302" priority="288" operator="equal">
      <formula>"Selecione uma opção:"</formula>
    </cfRule>
  </conditionalFormatting>
  <conditionalFormatting sqref="A45:I45">
    <cfRule type="containsText" dxfId="301" priority="281" operator="containsText" text="Preencha">
      <formula>NOT(ISERROR(SEARCH("Preencha",A45)))</formula>
    </cfRule>
    <cfRule type="cellIs" dxfId="300" priority="282" operator="equal">
      <formula>"Selecione uma opção:"</formula>
    </cfRule>
  </conditionalFormatting>
  <conditionalFormatting sqref="H40:I40">
    <cfRule type="containsText" dxfId="299" priority="283" operator="containsText" text="Preencha">
      <formula>NOT(ISERROR(SEARCH("Preencha",H40)))</formula>
    </cfRule>
    <cfRule type="cellIs" dxfId="298" priority="284" operator="equal">
      <formula>"Selecione uma opção:"</formula>
    </cfRule>
  </conditionalFormatting>
  <conditionalFormatting sqref="A39:I39 A41:I41 A40:G40">
    <cfRule type="containsText" dxfId="297" priority="289" operator="containsText" text="Preencha">
      <formula>NOT(ISERROR(SEARCH("Preencha",A39)))</formula>
    </cfRule>
    <cfRule type="cellIs" dxfId="296" priority="290" operator="equal">
      <formula>"Selecione uma opção:"</formula>
    </cfRule>
  </conditionalFormatting>
  <conditionalFormatting sqref="A38:I38">
    <cfRule type="containsText" dxfId="295" priority="295" operator="containsText" text="Preencha">
      <formula>NOT(ISERROR(SEARCH("Preencha",A38)))</formula>
    </cfRule>
    <cfRule type="cellIs" dxfId="294" priority="296" operator="equal">
      <formula>"Selecione uma opção:"</formula>
    </cfRule>
  </conditionalFormatting>
  <conditionalFormatting sqref="C44:I44">
    <cfRule type="containsText" dxfId="293" priority="291" operator="containsText" text="Preencha">
      <formula>NOT(ISERROR(SEARCH("Preencha",C44)))</formula>
    </cfRule>
    <cfRule type="cellIs" dxfId="292" priority="292" operator="equal">
      <formula>"Selecione uma opção:"</formula>
    </cfRule>
  </conditionalFormatting>
  <conditionalFormatting sqref="A44:B44">
    <cfRule type="containsText" dxfId="291" priority="293" operator="containsText" text="Preencha">
      <formula>NOT(ISERROR(SEARCH("Preencha",A44)))</formula>
    </cfRule>
    <cfRule type="cellIs" dxfId="290" priority="294" operator="equal">
      <formula>"Selecione uma opção:"</formula>
    </cfRule>
  </conditionalFormatting>
  <conditionalFormatting sqref="A51:B51">
    <cfRule type="containsText" dxfId="289" priority="279" operator="containsText" text="Preencha">
      <formula>NOT(ISERROR(SEARCH("Preencha",A51)))</formula>
    </cfRule>
    <cfRule type="cellIs" dxfId="288" priority="280" operator="equal">
      <formula>"Selecione uma opção:"</formula>
    </cfRule>
  </conditionalFormatting>
  <conditionalFormatting sqref="A35:I35 A36:B36 G36:I36">
    <cfRule type="containsText" dxfId="287" priority="273" operator="containsText" text="Preencha">
      <formula>NOT(ISERROR(SEARCH("Preencha",A35)))</formula>
    </cfRule>
    <cfRule type="cellIs" dxfId="286" priority="274" operator="equal">
      <formula>"Selecione uma opção:"</formula>
    </cfRule>
  </conditionalFormatting>
  <conditionalFormatting sqref="A32:I32 A34:I34 A33:G33">
    <cfRule type="containsText" dxfId="285" priority="275" operator="containsText" text="Preencha">
      <formula>NOT(ISERROR(SEARCH("Preencha",A32)))</formula>
    </cfRule>
    <cfRule type="cellIs" dxfId="284" priority="276" operator="equal">
      <formula>"Selecione uma opção:"</formula>
    </cfRule>
  </conditionalFormatting>
  <conditionalFormatting sqref="J103:J104 J98 J25:J27 J17:J22 J4 J6:J7 J10:J11 J107">
    <cfRule type="containsText" dxfId="283" priority="221" operator="containsText" text="Preencha">
      <formula>NOT(ISERROR(SEARCH("Preencha",J4)))</formula>
    </cfRule>
    <cfRule type="cellIs" dxfId="282" priority="222" operator="equal">
      <formula>"Selecione uma opção:"</formula>
    </cfRule>
  </conditionalFormatting>
  <conditionalFormatting sqref="J29:J30">
    <cfRule type="containsText" dxfId="281" priority="243" operator="containsText" text="Preencha">
      <formula>NOT(ISERROR(SEARCH("Preencha",J29)))</formula>
    </cfRule>
    <cfRule type="cellIs" dxfId="280" priority="244" operator="equal">
      <formula>"Selecione uma opção:"</formula>
    </cfRule>
  </conditionalFormatting>
  <conditionalFormatting sqref="J52:J53">
    <cfRule type="containsText" dxfId="279" priority="241" operator="containsText" text="Preencha">
      <formula>NOT(ISERROR(SEARCH("Preencha",J52)))</formula>
    </cfRule>
    <cfRule type="cellIs" dxfId="278" priority="242" operator="equal">
      <formula>"Selecione uma opção:"</formula>
    </cfRule>
  </conditionalFormatting>
  <conditionalFormatting sqref="J89:J93">
    <cfRule type="containsText" dxfId="277" priority="239" operator="containsText" text="Preencha">
      <formula>NOT(ISERROR(SEARCH("Preencha",J89)))</formula>
    </cfRule>
    <cfRule type="cellIs" dxfId="276" priority="240" operator="equal">
      <formula>"Selecione uma opção:"</formula>
    </cfRule>
  </conditionalFormatting>
  <conditionalFormatting sqref="J74">
    <cfRule type="containsText" dxfId="275" priority="237" operator="containsText" text="Preencha">
      <formula>NOT(ISERROR(SEARCH("Preencha",J74)))</formula>
    </cfRule>
    <cfRule type="cellIs" dxfId="274" priority="238" operator="equal">
      <formula>"Selecione uma opção:"</formula>
    </cfRule>
  </conditionalFormatting>
  <conditionalFormatting sqref="J88">
    <cfRule type="containsText" dxfId="273" priority="235" operator="containsText" text="Preencha">
      <formula>NOT(ISERROR(SEARCH("Preencha",J88)))</formula>
    </cfRule>
    <cfRule type="cellIs" dxfId="272" priority="236" operator="equal">
      <formula>"Selecione uma opção:"</formula>
    </cfRule>
  </conditionalFormatting>
  <conditionalFormatting sqref="J69:J70">
    <cfRule type="containsText" dxfId="271" priority="233" operator="containsText" text="Preencha">
      <formula>NOT(ISERROR(SEARCH("Preencha",J69)))</formula>
    </cfRule>
    <cfRule type="cellIs" dxfId="270" priority="234" operator="equal">
      <formula>"Selecione uma opção:"</formula>
    </cfRule>
  </conditionalFormatting>
  <conditionalFormatting sqref="J71:J72">
    <cfRule type="containsText" dxfId="269" priority="231" operator="containsText" text="Preencha">
      <formula>NOT(ISERROR(SEARCH("Preencha",J71)))</formula>
    </cfRule>
    <cfRule type="cellIs" dxfId="268" priority="232" operator="equal">
      <formula>"Selecione uma opção:"</formula>
    </cfRule>
  </conditionalFormatting>
  <conditionalFormatting sqref="J73">
    <cfRule type="containsText" dxfId="267" priority="229" operator="containsText" text="Preencha">
      <formula>NOT(ISERROR(SEARCH("Preencha",J73)))</formula>
    </cfRule>
    <cfRule type="cellIs" dxfId="266" priority="230" operator="equal">
      <formula>"Selecione uma opção:"</formula>
    </cfRule>
  </conditionalFormatting>
  <conditionalFormatting sqref="J31">
    <cfRule type="containsText" dxfId="265" priority="227" operator="containsText" text="Preencha">
      <formula>NOT(ISERROR(SEARCH("Preencha",J31)))</formula>
    </cfRule>
    <cfRule type="cellIs" dxfId="264" priority="228" operator="equal">
      <formula>"Selecione uma opção:"</formula>
    </cfRule>
  </conditionalFormatting>
  <conditionalFormatting sqref="J23:J24">
    <cfRule type="containsText" dxfId="263" priority="219" operator="containsText" text="Preencha">
      <formula>NOT(ISERROR(SEARCH("Preencha",J23)))</formula>
    </cfRule>
    <cfRule type="cellIs" dxfId="262" priority="220" operator="equal">
      <formula>"Selecione uma opção:"</formula>
    </cfRule>
  </conditionalFormatting>
  <conditionalFormatting sqref="J37">
    <cfRule type="containsText" dxfId="261" priority="225" operator="containsText" text="Preencha">
      <formula>NOT(ISERROR(SEARCH("Preencha",J37)))</formula>
    </cfRule>
    <cfRule type="cellIs" dxfId="260" priority="226" operator="equal">
      <formula>"Selecione uma opção:"</formula>
    </cfRule>
  </conditionalFormatting>
  <conditionalFormatting sqref="D113 F113">
    <cfRule type="containsText" dxfId="259" priority="175" operator="containsText" text="Preencha">
      <formula>NOT(ISERROR(SEARCH("Preencha",D113)))</formula>
    </cfRule>
    <cfRule type="cellIs" dxfId="258" priority="176" operator="equal">
      <formula>"Selecione uma opção:"</formula>
    </cfRule>
  </conditionalFormatting>
  <conditionalFormatting sqref="J38">
    <cfRule type="containsText" dxfId="257" priority="217" operator="containsText" text="Preencha">
      <formula>NOT(ISERROR(SEARCH("Preencha",J38)))</formula>
    </cfRule>
    <cfRule type="cellIs" dxfId="256" priority="218" operator="equal">
      <formula>"Selecione uma opção:"</formula>
    </cfRule>
  </conditionalFormatting>
  <conditionalFormatting sqref="J44">
    <cfRule type="containsText" dxfId="255" priority="215" operator="containsText" text="Preencha">
      <formula>NOT(ISERROR(SEARCH("Preencha",J44)))</formula>
    </cfRule>
    <cfRule type="cellIs" dxfId="254" priority="216" operator="equal">
      <formula>"Selecione uma opção:"</formula>
    </cfRule>
  </conditionalFormatting>
  <conditionalFormatting sqref="J45">
    <cfRule type="containsText" dxfId="253" priority="209" operator="containsText" text="Preencha">
      <formula>NOT(ISERROR(SEARCH("Preencha",J45)))</formula>
    </cfRule>
    <cfRule type="cellIs" dxfId="252" priority="210" operator="equal">
      <formula>"Selecione uma opção:"</formula>
    </cfRule>
  </conditionalFormatting>
  <conditionalFormatting sqref="J51">
    <cfRule type="containsText" dxfId="251" priority="207" operator="containsText" text="Preencha">
      <formula>NOT(ISERROR(SEARCH("Preencha",J51)))</formula>
    </cfRule>
    <cfRule type="cellIs" dxfId="250" priority="208" operator="equal">
      <formula>"Selecione uma opção:"</formula>
    </cfRule>
  </conditionalFormatting>
  <conditionalFormatting sqref="J35:J36">
    <cfRule type="containsText" dxfId="249" priority="203" operator="containsText" text="Preencha">
      <formula>NOT(ISERROR(SEARCH("Preencha",J35)))</formula>
    </cfRule>
    <cfRule type="cellIs" dxfId="248" priority="204" operator="equal">
      <formula>"Selecione uma opção:"</formula>
    </cfRule>
  </conditionalFormatting>
  <conditionalFormatting sqref="J32:J34">
    <cfRule type="containsText" dxfId="247" priority="205" operator="containsText" text="Preencha">
      <formula>NOT(ISERROR(SEARCH("Preencha",J32)))</formula>
    </cfRule>
    <cfRule type="cellIs" dxfId="246" priority="206" operator="equal">
      <formula>"Selecione uma opção:"</formula>
    </cfRule>
  </conditionalFormatting>
  <conditionalFormatting sqref="D117">
    <cfRule type="containsText" dxfId="245" priority="173" operator="containsText" text="Preencha">
      <formula>NOT(ISERROR(SEARCH("Preencha",D117)))</formula>
    </cfRule>
    <cfRule type="cellIs" dxfId="244" priority="174" operator="equal">
      <formula>"Selecione uma opção:"</formula>
    </cfRule>
  </conditionalFormatting>
  <conditionalFormatting sqref="J49:J50">
    <cfRule type="containsText" dxfId="243" priority="199" operator="containsText" text="Preencha">
      <formula>NOT(ISERROR(SEARCH("Preencha",J49)))</formula>
    </cfRule>
    <cfRule type="cellIs" dxfId="242" priority="200" operator="equal">
      <formula>"Selecione uma opção:"</formula>
    </cfRule>
  </conditionalFormatting>
  <conditionalFormatting sqref="J46:J48">
    <cfRule type="containsText" dxfId="241" priority="201" operator="containsText" text="Preencha">
      <formula>NOT(ISERROR(SEARCH("Preencha",J46)))</formula>
    </cfRule>
    <cfRule type="cellIs" dxfId="240" priority="202" operator="equal">
      <formula>"Selecione uma opção:"</formula>
    </cfRule>
  </conditionalFormatting>
  <conditionalFormatting sqref="A112:F112">
    <cfRule type="containsText" dxfId="239" priority="171" operator="containsText" text="Preencha">
      <formula>NOT(ISERROR(SEARCH("Preencha",A112)))</formula>
    </cfRule>
    <cfRule type="cellIs" dxfId="238" priority="172" operator="equal">
      <formula>"Selecione uma opção:"</formula>
    </cfRule>
  </conditionalFormatting>
  <conditionalFormatting sqref="A5:I5">
    <cfRule type="containsText" dxfId="237" priority="193" operator="containsText" text="Preencha">
      <formula>NOT(ISERROR(SEARCH("Preencha",A5)))</formula>
    </cfRule>
    <cfRule type="cellIs" dxfId="236" priority="194" operator="equal">
      <formula>"Selecione uma opção:"</formula>
    </cfRule>
  </conditionalFormatting>
  <conditionalFormatting sqref="A8:I9">
    <cfRule type="containsText" dxfId="235" priority="187" operator="containsText" text="Preencha">
      <formula>NOT(ISERROR(SEARCH("Preencha",A8)))</formula>
    </cfRule>
    <cfRule type="cellIs" dxfId="234" priority="188" operator="equal">
      <formula>"Selecione uma opção:"</formula>
    </cfRule>
  </conditionalFormatting>
  <conditionalFormatting sqref="J8:J9">
    <cfRule type="containsText" dxfId="233" priority="185" operator="containsText" text="Preencha">
      <formula>NOT(ISERROR(SEARCH("Preencha",J8)))</formula>
    </cfRule>
    <cfRule type="cellIs" dxfId="232" priority="186" operator="equal">
      <formula>"Selecione uma opção:"</formula>
    </cfRule>
  </conditionalFormatting>
  <conditionalFormatting sqref="A105:I106">
    <cfRule type="containsText" dxfId="231" priority="183" operator="containsText" text="Preencha">
      <formula>NOT(ISERROR(SEARCH("Preencha",A105)))</formula>
    </cfRule>
    <cfRule type="cellIs" dxfId="230" priority="184" operator="equal">
      <formula>"Selecione uma opção:"</formula>
    </cfRule>
  </conditionalFormatting>
  <conditionalFormatting sqref="J105:J106">
    <cfRule type="containsText" dxfId="229" priority="181" operator="containsText" text="Preencha">
      <formula>NOT(ISERROR(SEARCH("Preencha",J105)))</formula>
    </cfRule>
    <cfRule type="cellIs" dxfId="228" priority="182" operator="equal">
      <formula>"Selecione uma opção:"</formula>
    </cfRule>
  </conditionalFormatting>
  <conditionalFormatting sqref="A114:F114 A117:C117 F117 A116:F116 A115:D115 F115 A113:B113">
    <cfRule type="containsText" dxfId="227" priority="179" operator="containsText" text="Preencha">
      <formula>NOT(ISERROR(SEARCH("Preencha",A113)))</formula>
    </cfRule>
    <cfRule type="cellIs" dxfId="226" priority="180" operator="equal">
      <formula>"Selecione uma opção:"</formula>
    </cfRule>
  </conditionalFormatting>
  <conditionalFormatting sqref="F117">
    <cfRule type="iconSet" priority="177">
      <iconSet iconSet="3Symbols" showValue="0" reverse="1">
        <cfvo type="percent" val="0"/>
        <cfvo type="num" val="0.9"/>
        <cfvo type="num" val="1"/>
      </iconSet>
    </cfRule>
    <cfRule type="cellIs" dxfId="225" priority="178" operator="greaterThan">
      <formula>90%</formula>
    </cfRule>
  </conditionalFormatting>
  <conditionalFormatting sqref="G108:J117">
    <cfRule type="containsText" dxfId="224" priority="169" operator="containsText" text="Preencha">
      <formula>NOT(ISERROR(SEARCH("Preencha",G108)))</formula>
    </cfRule>
    <cfRule type="cellIs" dxfId="223" priority="170" operator="equal">
      <formula>"Selecione uma opção:"</formula>
    </cfRule>
  </conditionalFormatting>
  <conditionalFormatting sqref="A122:F123 A121:D121 F121">
    <cfRule type="containsText" dxfId="222" priority="167" operator="containsText" text="Preencha">
      <formula>NOT(ISERROR(SEARCH("Preencha",A121)))</formula>
    </cfRule>
    <cfRule type="cellIs" dxfId="221" priority="168" operator="equal">
      <formula>"Selecione uma opção:"</formula>
    </cfRule>
  </conditionalFormatting>
  <conditionalFormatting sqref="G121:J123">
    <cfRule type="containsText" dxfId="220" priority="165" operator="containsText" text="Preencha">
      <formula>NOT(ISERROR(SEARCH("Preencha",G121)))</formula>
    </cfRule>
    <cfRule type="cellIs" dxfId="219" priority="166" operator="equal">
      <formula>"Selecione uma opção:"</formula>
    </cfRule>
  </conditionalFormatting>
  <conditionalFormatting sqref="G119:J120">
    <cfRule type="containsText" dxfId="218" priority="161" operator="containsText" text="Preencha">
      <formula>NOT(ISERROR(SEARCH("Preencha",G119)))</formula>
    </cfRule>
    <cfRule type="cellIs" dxfId="217" priority="162" operator="equal">
      <formula>"Selecione uma opção:"</formula>
    </cfRule>
  </conditionalFormatting>
  <conditionalFormatting sqref="A120:F120 A119:D119 F119">
    <cfRule type="containsText" dxfId="216" priority="163" operator="containsText" text="Preencha">
      <formula>NOT(ISERROR(SEARCH("Preencha",A119)))</formula>
    </cfRule>
    <cfRule type="cellIs" dxfId="215" priority="164" operator="equal">
      <formula>"Selecione uma opção:"</formula>
    </cfRule>
  </conditionalFormatting>
  <conditionalFormatting sqref="G118:J118">
    <cfRule type="containsText" dxfId="214" priority="157" operator="containsText" text="Preencha">
      <formula>NOT(ISERROR(SEARCH("Preencha",G118)))</formula>
    </cfRule>
    <cfRule type="cellIs" dxfId="213" priority="158" operator="equal">
      <formula>"Selecione uma opção:"</formula>
    </cfRule>
  </conditionalFormatting>
  <conditionalFormatting sqref="A118:F118">
    <cfRule type="containsText" dxfId="212" priority="159" operator="containsText" text="Preencha">
      <formula>NOT(ISERROR(SEARCH("Preencha",A118)))</formula>
    </cfRule>
    <cfRule type="cellIs" dxfId="211" priority="160" operator="equal">
      <formula>"Selecione uma opção:"</formula>
    </cfRule>
  </conditionalFormatting>
  <conditionalFormatting sqref="G141:I141 G150:I150">
    <cfRule type="containsText" dxfId="210" priority="123" operator="containsText" text="Preencha">
      <formula>NOT(ISERROR(SEARCH("Preencha",G141)))</formula>
    </cfRule>
    <cfRule type="cellIs" dxfId="209" priority="124" operator="equal">
      <formula>"Selecione uma opção:"</formula>
    </cfRule>
  </conditionalFormatting>
  <conditionalFormatting sqref="J147:J149">
    <cfRule type="containsText" dxfId="208" priority="119" operator="containsText" text="Preencha">
      <formula>NOT(ISERROR(SEARCH("Preencha",J147)))</formula>
    </cfRule>
    <cfRule type="cellIs" dxfId="207" priority="120" operator="equal">
      <formula>"Selecione uma opção:"</formula>
    </cfRule>
  </conditionalFormatting>
  <conditionalFormatting sqref="A143:A144 A142:B142 A147:A149">
    <cfRule type="containsText" dxfId="206" priority="121" operator="containsText" text="Preencha">
      <formula>NOT(ISERROR(SEARCH("Preencha",A142)))</formula>
    </cfRule>
    <cfRule type="cellIs" dxfId="205" priority="122" operator="equal">
      <formula>"Selecione uma opção:"</formula>
    </cfRule>
  </conditionalFormatting>
  <conditionalFormatting sqref="A146">
    <cfRule type="containsText" dxfId="204" priority="117" operator="containsText" text="Preencha">
      <formula>NOT(ISERROR(SEARCH("Preencha",A146)))</formula>
    </cfRule>
    <cfRule type="cellIs" dxfId="203" priority="118" operator="equal">
      <formula>"Selecione uma opção:"</formula>
    </cfRule>
  </conditionalFormatting>
  <conditionalFormatting sqref="A145">
    <cfRule type="containsText" dxfId="202" priority="115" operator="containsText" text="Preencha">
      <formula>NOT(ISERROR(SEARCH("Preencha",A145)))</formula>
    </cfRule>
    <cfRule type="cellIs" dxfId="201" priority="116" operator="equal">
      <formula>"Selecione uma opção:"</formula>
    </cfRule>
  </conditionalFormatting>
  <conditionalFormatting sqref="J142:J144">
    <cfRule type="containsText" dxfId="200" priority="113" operator="containsText" text="Preencha">
      <formula>NOT(ISERROR(SEARCH("Preencha",J142)))</formula>
    </cfRule>
    <cfRule type="cellIs" dxfId="199" priority="114" operator="equal">
      <formula>"Selecione uma opção:"</formula>
    </cfRule>
  </conditionalFormatting>
  <conditionalFormatting sqref="C126">
    <cfRule type="containsText" dxfId="198" priority="63" operator="containsText" text="Preencha">
      <formula>NOT(ISERROR(SEARCH("Preencha",C126)))</formula>
    </cfRule>
    <cfRule type="cellIs" dxfId="197" priority="64" operator="equal">
      <formula>"Selecione uma opção:"</formula>
    </cfRule>
  </conditionalFormatting>
  <conditionalFormatting sqref="C138">
    <cfRule type="containsText" dxfId="196" priority="61" operator="containsText" text="Preencha">
      <formula>NOT(ISERROR(SEARCH("Preencha",C138)))</formula>
    </cfRule>
    <cfRule type="cellIs" dxfId="195" priority="62" operator="equal">
      <formula>"Selecione uma opção:"</formula>
    </cfRule>
  </conditionalFormatting>
  <conditionalFormatting sqref="E132">
    <cfRule type="containsText" dxfId="194" priority="37" operator="containsText" text="Preencha">
      <formula>NOT(ISERROR(SEARCH("Preencha",E132)))</formula>
    </cfRule>
    <cfRule type="cellIs" dxfId="193" priority="38" operator="equal">
      <formula>"Selecione uma opção:"</formula>
    </cfRule>
  </conditionalFormatting>
  <conditionalFormatting sqref="A1:I2 A3:C3">
    <cfRule type="containsText" dxfId="192" priority="5" operator="containsText" text="Preencha">
      <formula>NOT(ISERROR(SEARCH("Preencha",A1)))</formula>
    </cfRule>
    <cfRule type="cellIs" dxfId="191" priority="6" operator="equal">
      <formula>"Selecione uma opção:"</formula>
    </cfRule>
  </conditionalFormatting>
  <conditionalFormatting sqref="J1:J3">
    <cfRule type="containsText" dxfId="190" priority="3" operator="containsText" text="Preencha">
      <formula>NOT(ISERROR(SEARCH("Preencha",J1)))</formula>
    </cfRule>
    <cfRule type="cellIs" dxfId="189" priority="4" operator="equal">
      <formula>"Selecione uma opção:"</formula>
    </cfRule>
  </conditionalFormatting>
  <conditionalFormatting sqref="E3:I3">
    <cfRule type="containsText" dxfId="188" priority="1" operator="containsText" text="Preencha">
      <formula>NOT(ISERROR(SEARCH("Preencha",E3)))</formula>
    </cfRule>
    <cfRule type="cellIs" dxfId="187" priority="2" operator="equal">
      <formula>"Selecione uma opção:"</formula>
    </cfRule>
  </conditionalFormatting>
  <dataValidations count="2">
    <dataValidation allowBlank="1" showInputMessage="1" showErrorMessage="1" prompt="Nome ou Denominação Social" sqref="C21:F21" xr:uid="{AEE8604E-C522-44BD-A8A1-EB2ECE957609}"/>
    <dataValidation type="list" allowBlank="1" showInputMessage="1" showErrorMessage="1" sqref="C16" xr:uid="{42D381CF-1477-40BF-B4B9-8C793AE0D45C}">
      <formula1>INDIRECT(+"E_"&amp;MID(#REF!,12,1)&amp;"_2017")</formula1>
    </dataValidation>
  </dataValidations>
  <hyperlinks>
    <hyperlink ref="B107" location="Orçamento!A1" tooltip="Deverá preencher a informação relativa ao orçamento nas folhas 'Orçamento' e 'Orç. Detalhado'  " display="Investimento total:" xr:uid="{A8D24529-0C62-45D1-B30A-FC1338DACDE3}"/>
    <hyperlink ref="B113" location="Orçamento!A1" tooltip="Deverá preencher a informação relativa ao orçamento nas folhas 'Orçamento' e 'Orç. Detalhado'  " display="Investimento total:" xr:uid="{85E4F50B-141B-4077-976F-C498C64EC2BE}"/>
  </hyperlinks>
  <pageMargins left="0.3611111111111111" right="0.375" top="1.3611111111111112" bottom="0.75" header="0.3" footer="0.3"/>
  <pageSetup paperSize="9" scale="43" orientation="portrait" r:id="rId1"/>
  <headerFooter differentFirst="1">
    <oddHeader>&amp;L&amp;G&amp;R
&amp;G</oddHeader>
    <oddFooter>&amp;L&amp;8MOD.PN.DOC.078.V01</oddFooter>
    <firstHeader>&amp;L&amp;G&amp;R
&amp;G</firstHeader>
  </headerFooter>
  <rowBreaks count="1" manualBreakCount="1">
    <brk id="52" max="9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8D2080C-C1F2-45F8-994F-6BF4D8938626}">
          <x14:formula1>
            <xm:f>Legenda!$D$2:$D$26</xm:f>
          </x14:formula1>
          <xm:sqref>G99:I99</xm:sqref>
        </x14:dataValidation>
        <x14:dataValidation type="list" allowBlank="1" showInputMessage="1" showErrorMessage="1" xr:uid="{AB1F5DF3-BA28-47A3-B2D2-498B9C2FFAFE}">
          <x14:formula1>
            <xm:f>Legenda!$B$2:$B$18</xm:f>
          </x14:formula1>
          <xm:sqref>C14:I14</xm:sqref>
        </x14:dataValidation>
        <x14:dataValidation type="list" allowBlank="1" showInputMessage="1" showErrorMessage="1" xr:uid="{9BE47758-45E2-4CF7-B908-04B32C81FAFC}">
          <x14:formula1>
            <xm:f>Legenda!$A$2:$A$10</xm:f>
          </x14:formula1>
          <xm:sqref>C12:I12</xm:sqref>
        </x14:dataValidation>
        <x14:dataValidation type="list" allowBlank="1" showInputMessage="1" showErrorMessage="1" xr:uid="{56D016F2-2E89-4D48-AC32-C012F619A208}">
          <x14:formula1>
            <xm:f>'C:\Users\David Rodrigues\Dropbox\DGPM SGQ (Working Folder)\03 - Working Folder\01 Modelos e Impressos\PN 1\PN 1 2\PN_1_2_6\[Modelo Decisão Favorável Financiamento.xlsx]Legenda'!#REF!</xm:f>
          </x14:formula1>
          <xm:sqref>B73:C73</xm:sqref>
        </x14:dataValidation>
        <x14:dataValidation type="list" allowBlank="1" showInputMessage="1" showErrorMessage="1" xr:uid="{5C18FD81-272B-455E-9C86-C2AAB0C52147}">
          <x14:formula1>
            <xm:f>Legenda!$F$2:$F$3</xm:f>
          </x14:formula1>
          <xm:sqref>C26</xm:sqref>
        </x14:dataValidation>
        <x14:dataValidation type="list" allowBlank="1" showInputMessage="1" showErrorMessage="1" xr:uid="{F5A9DB91-513E-400F-B380-B5A59762FD6D}">
          <x14:formula1>
            <xm:f>Legenda!$C$2:$C$8</xm:f>
          </x14:formula1>
          <xm:sqref>G97:I97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77EA8-4C5C-4862-ACA0-19396F76B360}">
  <dimension ref="A1:IV105"/>
  <sheetViews>
    <sheetView topLeftCell="A58" zoomScaleNormal="100" workbookViewId="0">
      <selection activeCell="B92" sqref="B92:I94"/>
    </sheetView>
  </sheetViews>
  <sheetFormatPr defaultRowHeight="15" outlineLevelRow="1" x14ac:dyDescent="0.25"/>
  <cols>
    <col min="1" max="1" width="2.140625" customWidth="1"/>
    <col min="2" max="2" width="21.5703125" customWidth="1"/>
    <col min="3" max="4" width="9.140625" customWidth="1"/>
    <col min="5" max="5" width="12.5703125" customWidth="1"/>
    <col min="6" max="6" width="9.140625" customWidth="1"/>
    <col min="7" max="7" width="12.42578125" customWidth="1"/>
    <col min="8" max="9" width="8.42578125" customWidth="1"/>
    <col min="10" max="10" width="3.5703125" customWidth="1"/>
  </cols>
  <sheetData>
    <row r="1" spans="1:256" s="6" customFormat="1" ht="9.6" customHeight="1" x14ac:dyDescent="0.2">
      <c r="A1" s="7"/>
      <c r="B1" s="8"/>
      <c r="C1" s="8"/>
      <c r="D1" s="8"/>
      <c r="E1" s="8"/>
      <c r="F1" s="8"/>
      <c r="G1" s="8"/>
      <c r="H1" s="8"/>
      <c r="I1" s="8"/>
      <c r="J1" s="8"/>
    </row>
    <row r="2" spans="1:256" s="4" customFormat="1" ht="17.25" customHeight="1" x14ac:dyDescent="0.2">
      <c r="A2" s="7"/>
      <c r="B2" s="9" t="s">
        <v>594</v>
      </c>
      <c r="C2" s="10"/>
      <c r="D2" s="10"/>
      <c r="E2" s="10"/>
      <c r="F2" s="10"/>
      <c r="G2" s="10"/>
      <c r="H2" s="10"/>
      <c r="I2" s="10"/>
      <c r="J2" s="11"/>
    </row>
    <row r="3" spans="1:256" s="4" customFormat="1" ht="6" customHeight="1" x14ac:dyDescent="0.2">
      <c r="A3" s="7"/>
      <c r="B3" s="11"/>
      <c r="C3" s="11"/>
      <c r="D3" s="11"/>
      <c r="E3" s="11"/>
      <c r="F3" s="11"/>
      <c r="G3" s="11"/>
      <c r="H3" s="11"/>
      <c r="I3" s="11"/>
      <c r="J3" s="11"/>
    </row>
    <row r="4" spans="1:256" s="6" customFormat="1" ht="20.100000000000001" customHeight="1" x14ac:dyDescent="0.2">
      <c r="A4" s="7"/>
      <c r="B4" s="12" t="s">
        <v>588</v>
      </c>
      <c r="C4" s="189">
        <f>Projeto!C8</f>
        <v>0</v>
      </c>
      <c r="D4" s="190"/>
      <c r="E4" s="190"/>
      <c r="F4" s="190"/>
      <c r="G4" s="190"/>
      <c r="H4" s="190"/>
      <c r="I4" s="191"/>
      <c r="J4" s="8"/>
    </row>
    <row r="5" spans="1:256" s="6" customFormat="1" ht="6" customHeight="1" x14ac:dyDescent="0.2">
      <c r="A5" s="7"/>
      <c r="B5" s="13"/>
      <c r="C5" s="11"/>
      <c r="D5" s="11"/>
      <c r="E5" s="11"/>
      <c r="F5" s="8"/>
      <c r="G5" s="8"/>
      <c r="H5" s="8"/>
      <c r="I5" s="8"/>
      <c r="J5" s="11"/>
    </row>
    <row r="6" spans="1:256" s="6" customFormat="1" ht="20.100000000000001" customHeight="1" x14ac:dyDescent="0.2">
      <c r="A6" s="7"/>
      <c r="B6" s="12" t="s">
        <v>529</v>
      </c>
      <c r="C6" s="189">
        <f>Projeto!C10</f>
        <v>0</v>
      </c>
      <c r="D6" s="190"/>
      <c r="E6" s="190"/>
      <c r="F6" s="190"/>
      <c r="G6" s="190"/>
      <c r="H6" s="190"/>
      <c r="I6" s="191"/>
      <c r="J6" s="8"/>
    </row>
    <row r="7" spans="1:256" s="6" customFormat="1" ht="6" customHeight="1" x14ac:dyDescent="0.2">
      <c r="A7" s="7"/>
      <c r="B7" s="13"/>
      <c r="C7" s="11"/>
      <c r="D7" s="11"/>
      <c r="E7" s="11"/>
      <c r="F7" s="8"/>
      <c r="G7" s="8"/>
      <c r="H7" s="8"/>
      <c r="I7" s="8"/>
      <c r="J7" s="11"/>
    </row>
    <row r="8" spans="1:256" s="4" customFormat="1" ht="6" customHeight="1" x14ac:dyDescent="0.2">
      <c r="A8" s="16"/>
      <c r="B8" s="17"/>
      <c r="C8" s="8"/>
      <c r="D8" s="8"/>
      <c r="E8" s="8"/>
      <c r="F8" s="11"/>
      <c r="G8" s="11"/>
      <c r="H8" s="11"/>
      <c r="I8" s="11"/>
      <c r="J8" s="11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</row>
    <row r="9" spans="1:256" s="4" customFormat="1" ht="22.5" hidden="1" customHeight="1" x14ac:dyDescent="0.2">
      <c r="A9" s="14"/>
      <c r="B9" s="18" t="s">
        <v>360</v>
      </c>
      <c r="C9" s="209" t="s">
        <v>361</v>
      </c>
      <c r="D9" s="210"/>
      <c r="E9" s="210"/>
      <c r="F9" s="210"/>
      <c r="G9" s="210"/>
      <c r="H9" s="210"/>
      <c r="I9" s="211"/>
      <c r="J9" s="11"/>
    </row>
    <row r="10" spans="1:256" s="4" customFormat="1" ht="19.5" customHeight="1" x14ac:dyDescent="0.2">
      <c r="A10" s="7"/>
      <c r="B10" s="9" t="s">
        <v>521</v>
      </c>
      <c r="C10" s="10"/>
      <c r="D10" s="10"/>
      <c r="E10" s="10"/>
      <c r="F10" s="10"/>
      <c r="G10" s="10"/>
      <c r="H10" s="10"/>
      <c r="I10" s="10"/>
      <c r="J10" s="11"/>
    </row>
    <row r="11" spans="1:256" s="4" customFormat="1" ht="6.6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spans="1:256" s="4" customFormat="1" ht="17.25" customHeight="1" x14ac:dyDescent="0.2">
      <c r="A12" s="7"/>
      <c r="B12" s="19" t="s">
        <v>595</v>
      </c>
      <c r="C12" s="20"/>
      <c r="D12" s="20"/>
      <c r="E12" s="20"/>
      <c r="F12" s="20"/>
      <c r="G12" s="20"/>
      <c r="H12" s="20"/>
      <c r="I12" s="20"/>
      <c r="J12" s="11"/>
    </row>
    <row r="13" spans="1:256" s="4" customFormat="1" ht="6" customHeight="1" x14ac:dyDescent="0.2">
      <c r="A13" s="7"/>
      <c r="B13" s="11"/>
      <c r="C13" s="11"/>
      <c r="D13" s="11"/>
      <c r="E13" s="11"/>
      <c r="F13" s="11"/>
      <c r="G13" s="11"/>
      <c r="H13" s="11"/>
      <c r="I13" s="11"/>
      <c r="J13" s="11"/>
    </row>
    <row r="14" spans="1:256" s="4" customFormat="1" ht="20.25" customHeight="1" x14ac:dyDescent="0.2">
      <c r="A14" s="7"/>
      <c r="B14" s="247" t="s">
        <v>535</v>
      </c>
      <c r="C14" s="248"/>
      <c r="D14" s="248"/>
      <c r="E14" s="248"/>
      <c r="F14" s="248"/>
      <c r="G14" s="248"/>
      <c r="H14" s="248"/>
      <c r="I14" s="249"/>
      <c r="J14" s="11"/>
    </row>
    <row r="15" spans="1:256" s="4" customFormat="1" ht="5.25" customHeight="1" x14ac:dyDescent="0.2">
      <c r="A15" s="7"/>
      <c r="B15" s="250"/>
      <c r="C15" s="251"/>
      <c r="D15" s="251"/>
      <c r="E15" s="251"/>
      <c r="F15" s="251"/>
      <c r="G15" s="251"/>
      <c r="H15" s="251"/>
      <c r="I15" s="252"/>
      <c r="J15" s="11"/>
    </row>
    <row r="16" spans="1:256" s="4" customFormat="1" ht="21" customHeight="1" x14ac:dyDescent="0.2">
      <c r="A16" s="7"/>
      <c r="B16" s="250"/>
      <c r="C16" s="251"/>
      <c r="D16" s="251"/>
      <c r="E16" s="251"/>
      <c r="F16" s="251"/>
      <c r="G16" s="251"/>
      <c r="H16" s="251"/>
      <c r="I16" s="252"/>
      <c r="J16" s="11"/>
    </row>
    <row r="17" spans="1:10" s="4" customFormat="1" ht="5.25" customHeight="1" x14ac:dyDescent="0.2">
      <c r="A17" s="7"/>
      <c r="B17" s="250"/>
      <c r="C17" s="251"/>
      <c r="D17" s="251"/>
      <c r="E17" s="251"/>
      <c r="F17" s="251"/>
      <c r="G17" s="251"/>
      <c r="H17" s="251"/>
      <c r="I17" s="252"/>
      <c r="J17" s="11"/>
    </row>
    <row r="18" spans="1:10" s="4" customFormat="1" ht="21" customHeight="1" x14ac:dyDescent="0.2">
      <c r="A18" s="7"/>
      <c r="B18" s="250"/>
      <c r="C18" s="251"/>
      <c r="D18" s="251"/>
      <c r="E18" s="251"/>
      <c r="F18" s="251"/>
      <c r="G18" s="251"/>
      <c r="H18" s="251"/>
      <c r="I18" s="252"/>
      <c r="J18" s="11"/>
    </row>
    <row r="19" spans="1:10" s="4" customFormat="1" ht="5.25" customHeight="1" x14ac:dyDescent="0.2">
      <c r="A19" s="7"/>
      <c r="B19" s="250"/>
      <c r="C19" s="251"/>
      <c r="D19" s="251"/>
      <c r="E19" s="251"/>
      <c r="F19" s="251"/>
      <c r="G19" s="251"/>
      <c r="H19" s="251"/>
      <c r="I19" s="252"/>
      <c r="J19" s="11"/>
    </row>
    <row r="20" spans="1:10" s="4" customFormat="1" ht="21" customHeight="1" x14ac:dyDescent="0.2">
      <c r="A20" s="7"/>
      <c r="B20" s="250"/>
      <c r="C20" s="251"/>
      <c r="D20" s="251"/>
      <c r="E20" s="251"/>
      <c r="F20" s="251"/>
      <c r="G20" s="251"/>
      <c r="H20" s="251"/>
      <c r="I20" s="252"/>
      <c r="J20" s="11"/>
    </row>
    <row r="21" spans="1:10" s="4" customFormat="1" ht="5.25" customHeight="1" x14ac:dyDescent="0.2">
      <c r="A21" s="7"/>
      <c r="B21" s="250"/>
      <c r="C21" s="251"/>
      <c r="D21" s="251"/>
      <c r="E21" s="251"/>
      <c r="F21" s="251"/>
      <c r="G21" s="251"/>
      <c r="H21" s="251"/>
      <c r="I21" s="252"/>
      <c r="J21" s="11"/>
    </row>
    <row r="22" spans="1:10" s="4" customFormat="1" ht="21" customHeight="1" x14ac:dyDescent="0.2">
      <c r="A22" s="7"/>
      <c r="B22" s="250"/>
      <c r="C22" s="251"/>
      <c r="D22" s="251"/>
      <c r="E22" s="251"/>
      <c r="F22" s="251"/>
      <c r="G22" s="251"/>
      <c r="H22" s="251"/>
      <c r="I22" s="252"/>
      <c r="J22" s="11"/>
    </row>
    <row r="23" spans="1:10" s="4" customFormat="1" ht="5.25" customHeight="1" x14ac:dyDescent="0.2">
      <c r="A23" s="7"/>
      <c r="B23" s="250"/>
      <c r="C23" s="251"/>
      <c r="D23" s="251"/>
      <c r="E23" s="251"/>
      <c r="F23" s="251"/>
      <c r="G23" s="251"/>
      <c r="H23" s="251"/>
      <c r="I23" s="252"/>
      <c r="J23" s="11"/>
    </row>
    <row r="24" spans="1:10" s="4" customFormat="1" ht="21.75" customHeight="1" x14ac:dyDescent="0.2">
      <c r="A24" s="7"/>
      <c r="B24" s="250"/>
      <c r="C24" s="251"/>
      <c r="D24" s="251"/>
      <c r="E24" s="251"/>
      <c r="F24" s="251"/>
      <c r="G24" s="251"/>
      <c r="H24" s="251"/>
      <c r="I24" s="252"/>
      <c r="J24" s="11"/>
    </row>
    <row r="25" spans="1:10" s="4" customFormat="1" ht="5.25" customHeight="1" x14ac:dyDescent="0.2">
      <c r="A25" s="7"/>
      <c r="B25" s="250"/>
      <c r="C25" s="251"/>
      <c r="D25" s="251"/>
      <c r="E25" s="251"/>
      <c r="F25" s="251"/>
      <c r="G25" s="251"/>
      <c r="H25" s="251"/>
      <c r="I25" s="252"/>
      <c r="J25" s="11"/>
    </row>
    <row r="26" spans="1:10" s="4" customFormat="1" ht="20.25" customHeight="1" x14ac:dyDescent="0.2">
      <c r="A26" s="7"/>
      <c r="B26" s="250"/>
      <c r="C26" s="251"/>
      <c r="D26" s="251"/>
      <c r="E26" s="251"/>
      <c r="F26" s="251"/>
      <c r="G26" s="251"/>
      <c r="H26" s="251"/>
      <c r="I26" s="252"/>
      <c r="J26" s="11"/>
    </row>
    <row r="27" spans="1:10" s="4" customFormat="1" ht="5.25" customHeight="1" x14ac:dyDescent="0.2">
      <c r="A27" s="7"/>
      <c r="B27" s="250"/>
      <c r="C27" s="251"/>
      <c r="D27" s="251"/>
      <c r="E27" s="251"/>
      <c r="F27" s="251"/>
      <c r="G27" s="251"/>
      <c r="H27" s="251"/>
      <c r="I27" s="252"/>
      <c r="J27" s="11"/>
    </row>
    <row r="28" spans="1:10" s="4" customFormat="1" ht="20.25" customHeight="1" x14ac:dyDescent="0.2">
      <c r="A28" s="7"/>
      <c r="B28" s="253"/>
      <c r="C28" s="254"/>
      <c r="D28" s="254"/>
      <c r="E28" s="254"/>
      <c r="F28" s="254"/>
      <c r="G28" s="254"/>
      <c r="H28" s="254"/>
      <c r="I28" s="255"/>
      <c r="J28" s="11"/>
    </row>
    <row r="29" spans="1:10" s="4" customFormat="1" ht="6" customHeight="1" x14ac:dyDescent="0.2">
      <c r="A29" s="7"/>
      <c r="B29" s="25"/>
      <c r="C29" s="11"/>
      <c r="D29" s="11"/>
      <c r="E29" s="11"/>
      <c r="F29" s="11"/>
      <c r="G29" s="11"/>
      <c r="H29" s="11"/>
      <c r="I29" s="11"/>
      <c r="J29" s="11"/>
    </row>
    <row r="30" spans="1:10" s="4" customFormat="1" ht="6.95" customHeight="1" x14ac:dyDescent="0.2">
      <c r="A30" s="7"/>
      <c r="B30" s="27"/>
      <c r="C30" s="11"/>
      <c r="D30" s="11"/>
      <c r="E30" s="11"/>
      <c r="F30" s="11"/>
      <c r="G30" s="11"/>
      <c r="H30" s="11"/>
      <c r="I30" s="11"/>
      <c r="J30" s="11"/>
    </row>
    <row r="31" spans="1:10" s="4" customFormat="1" ht="17.25" customHeight="1" x14ac:dyDescent="0.2">
      <c r="A31" s="7"/>
      <c r="B31" s="19" t="s">
        <v>530</v>
      </c>
      <c r="C31" s="20"/>
      <c r="D31" s="20"/>
      <c r="E31" s="20"/>
      <c r="F31" s="20"/>
      <c r="G31" s="20"/>
      <c r="H31" s="20"/>
      <c r="I31" s="20"/>
      <c r="J31" s="11"/>
    </row>
    <row r="32" spans="1:10" s="4" customFormat="1" ht="6" customHeight="1" x14ac:dyDescent="0.2">
      <c r="A32" s="7"/>
      <c r="B32" s="11"/>
      <c r="C32" s="11"/>
      <c r="D32" s="11"/>
      <c r="E32" s="11"/>
      <c r="F32" s="11"/>
      <c r="G32" s="11"/>
      <c r="H32" s="11"/>
      <c r="I32" s="11"/>
      <c r="J32" s="11"/>
    </row>
    <row r="33" spans="1:10" s="4" customFormat="1" ht="17.100000000000001" customHeight="1" x14ac:dyDescent="0.2">
      <c r="A33" s="7"/>
      <c r="B33" s="256" t="s">
        <v>536</v>
      </c>
      <c r="C33" s="257"/>
      <c r="D33" s="257"/>
      <c r="E33" s="257"/>
      <c r="F33" s="257"/>
      <c r="G33" s="257"/>
      <c r="H33" s="257"/>
      <c r="I33" s="258"/>
      <c r="J33" s="11"/>
    </row>
    <row r="34" spans="1:10" s="4" customFormat="1" ht="6" customHeight="1" x14ac:dyDescent="0.2">
      <c r="A34" s="7"/>
      <c r="B34" s="259"/>
      <c r="C34" s="260"/>
      <c r="D34" s="260"/>
      <c r="E34" s="260"/>
      <c r="F34" s="260"/>
      <c r="G34" s="260"/>
      <c r="H34" s="260"/>
      <c r="I34" s="261"/>
      <c r="J34" s="11"/>
    </row>
    <row r="35" spans="1:10" s="4" customFormat="1" ht="20.25" customHeight="1" outlineLevel="1" x14ac:dyDescent="0.2">
      <c r="A35" s="7"/>
      <c r="B35" s="259"/>
      <c r="C35" s="260"/>
      <c r="D35" s="260"/>
      <c r="E35" s="260"/>
      <c r="F35" s="260"/>
      <c r="G35" s="260"/>
      <c r="H35" s="260"/>
      <c r="I35" s="261"/>
      <c r="J35" s="11"/>
    </row>
    <row r="36" spans="1:10" s="4" customFormat="1" ht="5.25" customHeight="1" outlineLevel="1" x14ac:dyDescent="0.2">
      <c r="A36" s="7"/>
      <c r="B36" s="259"/>
      <c r="C36" s="260"/>
      <c r="D36" s="260"/>
      <c r="E36" s="260"/>
      <c r="F36" s="260"/>
      <c r="G36" s="260"/>
      <c r="H36" s="260"/>
      <c r="I36" s="261"/>
      <c r="J36" s="11"/>
    </row>
    <row r="37" spans="1:10" s="4" customFormat="1" ht="21" customHeight="1" outlineLevel="1" x14ac:dyDescent="0.2">
      <c r="A37" s="7"/>
      <c r="B37" s="259"/>
      <c r="C37" s="260"/>
      <c r="D37" s="260"/>
      <c r="E37" s="260"/>
      <c r="F37" s="260"/>
      <c r="G37" s="260"/>
      <c r="H37" s="260"/>
      <c r="I37" s="261"/>
      <c r="J37" s="11"/>
    </row>
    <row r="38" spans="1:10" s="4" customFormat="1" ht="5.25" customHeight="1" outlineLevel="1" x14ac:dyDescent="0.2">
      <c r="A38" s="7"/>
      <c r="B38" s="259"/>
      <c r="C38" s="260"/>
      <c r="D38" s="260"/>
      <c r="E38" s="260"/>
      <c r="F38" s="260"/>
      <c r="G38" s="260"/>
      <c r="H38" s="260"/>
      <c r="I38" s="261"/>
      <c r="J38" s="11"/>
    </row>
    <row r="39" spans="1:10" s="4" customFormat="1" ht="21" customHeight="1" outlineLevel="1" x14ac:dyDescent="0.2">
      <c r="A39" s="7"/>
      <c r="B39" s="259"/>
      <c r="C39" s="260"/>
      <c r="D39" s="260"/>
      <c r="E39" s="260"/>
      <c r="F39" s="260"/>
      <c r="G39" s="260"/>
      <c r="H39" s="260"/>
      <c r="I39" s="261"/>
      <c r="J39" s="11"/>
    </row>
    <row r="40" spans="1:10" s="4" customFormat="1" ht="5.25" customHeight="1" outlineLevel="1" x14ac:dyDescent="0.2">
      <c r="A40" s="7"/>
      <c r="B40" s="259"/>
      <c r="C40" s="260"/>
      <c r="D40" s="260"/>
      <c r="E40" s="260"/>
      <c r="F40" s="260"/>
      <c r="G40" s="260"/>
      <c r="H40" s="260"/>
      <c r="I40" s="261"/>
      <c r="J40" s="11"/>
    </row>
    <row r="41" spans="1:10" s="4" customFormat="1" ht="21" customHeight="1" outlineLevel="1" x14ac:dyDescent="0.2">
      <c r="A41" s="7"/>
      <c r="B41" s="259"/>
      <c r="C41" s="260"/>
      <c r="D41" s="260"/>
      <c r="E41" s="260"/>
      <c r="F41" s="260"/>
      <c r="G41" s="260"/>
      <c r="H41" s="260"/>
      <c r="I41" s="261"/>
      <c r="J41" s="11"/>
    </row>
    <row r="42" spans="1:10" s="4" customFormat="1" ht="5.25" customHeight="1" outlineLevel="1" x14ac:dyDescent="0.2">
      <c r="A42" s="7"/>
      <c r="B42" s="259"/>
      <c r="C42" s="260"/>
      <c r="D42" s="260"/>
      <c r="E42" s="260"/>
      <c r="F42" s="260"/>
      <c r="G42" s="260"/>
      <c r="H42" s="260"/>
      <c r="I42" s="261"/>
      <c r="J42" s="11"/>
    </row>
    <row r="43" spans="1:10" s="4" customFormat="1" ht="21" customHeight="1" outlineLevel="1" x14ac:dyDescent="0.2">
      <c r="A43" s="7"/>
      <c r="B43" s="259"/>
      <c r="C43" s="260"/>
      <c r="D43" s="260"/>
      <c r="E43" s="260"/>
      <c r="F43" s="260"/>
      <c r="G43" s="260"/>
      <c r="H43" s="260"/>
      <c r="I43" s="261"/>
      <c r="J43" s="11"/>
    </row>
    <row r="44" spans="1:10" s="4" customFormat="1" ht="5.25" customHeight="1" outlineLevel="1" x14ac:dyDescent="0.2">
      <c r="A44" s="7"/>
      <c r="B44" s="259"/>
      <c r="C44" s="260"/>
      <c r="D44" s="260"/>
      <c r="E44" s="260"/>
      <c r="F44" s="260"/>
      <c r="G44" s="260"/>
      <c r="H44" s="260"/>
      <c r="I44" s="261"/>
      <c r="J44" s="11"/>
    </row>
    <row r="45" spans="1:10" s="4" customFormat="1" ht="21.75" customHeight="1" outlineLevel="1" x14ac:dyDescent="0.2">
      <c r="A45" s="7"/>
      <c r="B45" s="259"/>
      <c r="C45" s="260"/>
      <c r="D45" s="260"/>
      <c r="E45" s="260"/>
      <c r="F45" s="260"/>
      <c r="G45" s="260"/>
      <c r="H45" s="260"/>
      <c r="I45" s="261"/>
      <c r="J45" s="11"/>
    </row>
    <row r="46" spans="1:10" s="4" customFormat="1" ht="5.25" customHeight="1" outlineLevel="1" x14ac:dyDescent="0.2">
      <c r="A46" s="7"/>
      <c r="B46" s="259"/>
      <c r="C46" s="260"/>
      <c r="D46" s="260"/>
      <c r="E46" s="260"/>
      <c r="F46" s="260"/>
      <c r="G46" s="260"/>
      <c r="H46" s="260"/>
      <c r="I46" s="261"/>
      <c r="J46" s="11"/>
    </row>
    <row r="47" spans="1:10" s="4" customFormat="1" ht="20.25" customHeight="1" outlineLevel="1" x14ac:dyDescent="0.2">
      <c r="A47" s="7"/>
      <c r="B47" s="262"/>
      <c r="C47" s="263"/>
      <c r="D47" s="263"/>
      <c r="E47" s="263"/>
      <c r="F47" s="263"/>
      <c r="G47" s="263"/>
      <c r="H47" s="263"/>
      <c r="I47" s="264"/>
      <c r="J47" s="11"/>
    </row>
    <row r="48" spans="1:10" s="4" customFormat="1" ht="6" customHeight="1" x14ac:dyDescent="0.2">
      <c r="A48" s="7"/>
      <c r="B48" s="31"/>
      <c r="C48" s="11"/>
      <c r="D48" s="11"/>
      <c r="E48" s="11"/>
      <c r="F48" s="11"/>
      <c r="G48" s="11"/>
      <c r="H48" s="11"/>
      <c r="I48" s="11"/>
      <c r="J48" s="11"/>
    </row>
    <row r="49" spans="1:256" s="4" customFormat="1" ht="19.5" customHeight="1" x14ac:dyDescent="0.2">
      <c r="A49" s="7"/>
      <c r="B49" s="9" t="s">
        <v>596</v>
      </c>
      <c r="C49" s="10"/>
      <c r="D49" s="10"/>
      <c r="E49" s="10"/>
      <c r="F49" s="10"/>
      <c r="G49" s="10"/>
      <c r="H49" s="10"/>
      <c r="I49" s="10"/>
      <c r="J49" s="11"/>
    </row>
    <row r="50" spans="1:256" s="4" customFormat="1" ht="6.6" customHeight="1" x14ac:dyDescent="0.2">
      <c r="A50" s="7"/>
      <c r="B50" s="32"/>
      <c r="C50" s="11"/>
      <c r="D50" s="11"/>
      <c r="E50" s="11"/>
      <c r="F50" s="11"/>
      <c r="G50" s="11"/>
      <c r="H50" s="11"/>
      <c r="I50" s="11"/>
      <c r="J50" s="11"/>
    </row>
    <row r="51" spans="1:256" s="4" customFormat="1" ht="17.25" customHeight="1" x14ac:dyDescent="0.2">
      <c r="A51" s="7"/>
      <c r="B51" s="19" t="s">
        <v>372</v>
      </c>
      <c r="C51" s="20"/>
      <c r="D51" s="20"/>
      <c r="E51" s="20"/>
      <c r="F51" s="20"/>
      <c r="G51" s="20"/>
      <c r="H51" s="20"/>
      <c r="I51" s="20"/>
      <c r="J51" s="11"/>
    </row>
    <row r="52" spans="1:256" s="4" customFormat="1" ht="7.5" customHeight="1" x14ac:dyDescent="0.2">
      <c r="A52" s="7"/>
      <c r="B52" s="33"/>
      <c r="C52" s="7"/>
      <c r="D52" s="7"/>
      <c r="E52" s="7"/>
      <c r="F52" s="7"/>
      <c r="G52" s="7"/>
      <c r="H52" s="7"/>
      <c r="I52" s="7"/>
      <c r="J52" s="11"/>
    </row>
    <row r="53" spans="1:256" s="4" customFormat="1" ht="65.099999999999994" customHeight="1" x14ac:dyDescent="0.2">
      <c r="A53" s="7"/>
      <c r="B53" s="247" t="s">
        <v>537</v>
      </c>
      <c r="C53" s="265"/>
      <c r="D53" s="265"/>
      <c r="E53" s="265"/>
      <c r="F53" s="265"/>
      <c r="G53" s="265"/>
      <c r="H53" s="265"/>
      <c r="I53" s="266"/>
      <c r="J53" s="11"/>
    </row>
    <row r="54" spans="1:256" s="4" customFormat="1" ht="6" customHeight="1" x14ac:dyDescent="0.2">
      <c r="A54" s="7"/>
      <c r="B54" s="267"/>
      <c r="C54" s="268"/>
      <c r="D54" s="268"/>
      <c r="E54" s="268"/>
      <c r="F54" s="268"/>
      <c r="G54" s="268"/>
      <c r="H54" s="268"/>
      <c r="I54" s="269"/>
      <c r="J54" s="11"/>
    </row>
    <row r="55" spans="1:256" s="4" customFormat="1" ht="65.099999999999994" customHeight="1" x14ac:dyDescent="0.2">
      <c r="A55" s="7"/>
      <c r="B55" s="270"/>
      <c r="C55" s="271"/>
      <c r="D55" s="271"/>
      <c r="E55" s="271"/>
      <c r="F55" s="271"/>
      <c r="G55" s="271"/>
      <c r="H55" s="271"/>
      <c r="I55" s="272"/>
      <c r="J55" s="11"/>
    </row>
    <row r="56" spans="1:256" s="4" customFormat="1" ht="6" customHeight="1" x14ac:dyDescent="0.2">
      <c r="A56" s="7"/>
      <c r="B56" s="11"/>
      <c r="C56" s="11"/>
      <c r="D56" s="11"/>
      <c r="E56" s="11"/>
      <c r="F56" s="11"/>
      <c r="G56" s="11"/>
      <c r="H56" s="11"/>
      <c r="I56" s="11"/>
      <c r="J56" s="11"/>
    </row>
    <row r="57" spans="1:256" s="4" customFormat="1" ht="18" customHeight="1" x14ac:dyDescent="0.2">
      <c r="A57" s="7"/>
      <c r="B57" s="34" t="s">
        <v>373</v>
      </c>
      <c r="C57" s="35"/>
      <c r="D57" s="35"/>
      <c r="E57" s="35"/>
      <c r="F57" s="35"/>
      <c r="G57" s="35"/>
      <c r="H57" s="35"/>
      <c r="I57" s="35"/>
      <c r="J57" s="11"/>
    </row>
    <row r="58" spans="1:256" s="4" customFormat="1" ht="18" customHeight="1" x14ac:dyDescent="0.2">
      <c r="A58" s="7"/>
      <c r="B58" s="36" t="s">
        <v>550</v>
      </c>
      <c r="C58" s="37"/>
      <c r="D58" s="37"/>
      <c r="E58" s="37"/>
      <c r="F58" s="37"/>
      <c r="G58" s="37"/>
      <c r="H58" s="37"/>
      <c r="I58" s="37"/>
      <c r="J58" s="11"/>
    </row>
    <row r="59" spans="1:256" s="4" customFormat="1" ht="6" customHeight="1" x14ac:dyDescent="0.2">
      <c r="A59" s="7"/>
      <c r="B59" s="37"/>
      <c r="C59" s="37"/>
      <c r="D59" s="37"/>
      <c r="E59" s="37"/>
      <c r="F59" s="37"/>
      <c r="G59" s="37"/>
      <c r="H59" s="37"/>
      <c r="I59" s="37"/>
      <c r="J59" s="11"/>
    </row>
    <row r="60" spans="1:256" s="4" customFormat="1" ht="12.75" x14ac:dyDescent="0.2">
      <c r="A60" s="7"/>
      <c r="B60" s="238" t="s">
        <v>538</v>
      </c>
      <c r="C60" s="239"/>
      <c r="D60" s="239"/>
      <c r="E60" s="239"/>
      <c r="F60" s="239"/>
      <c r="G60" s="239"/>
      <c r="H60" s="239"/>
      <c r="I60" s="240"/>
      <c r="J60" s="11"/>
    </row>
    <row r="61" spans="1:256" s="5" customFormat="1" ht="3.75" customHeight="1" x14ac:dyDescent="0.2">
      <c r="A61" s="7"/>
      <c r="B61" s="241"/>
      <c r="C61" s="242"/>
      <c r="D61" s="242"/>
      <c r="E61" s="242"/>
      <c r="F61" s="242"/>
      <c r="G61" s="242"/>
      <c r="H61" s="242"/>
      <c r="I61" s="243"/>
      <c r="J61" s="7"/>
    </row>
    <row r="62" spans="1:256" s="4" customFormat="1" ht="30" customHeight="1" x14ac:dyDescent="0.2">
      <c r="A62" s="7"/>
      <c r="B62" s="241"/>
      <c r="C62" s="242"/>
      <c r="D62" s="242"/>
      <c r="E62" s="242"/>
      <c r="F62" s="242"/>
      <c r="G62" s="242"/>
      <c r="H62" s="242"/>
      <c r="I62" s="243"/>
      <c r="J62" s="11"/>
    </row>
    <row r="63" spans="1:256" s="4" customFormat="1" ht="3" customHeight="1" x14ac:dyDescent="0.2">
      <c r="A63" s="7"/>
      <c r="B63" s="241"/>
      <c r="C63" s="242"/>
      <c r="D63" s="242"/>
      <c r="E63" s="242"/>
      <c r="F63" s="242"/>
      <c r="G63" s="242"/>
      <c r="H63" s="242"/>
      <c r="I63" s="243"/>
      <c r="J63" s="7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  <c r="DY63" s="5"/>
      <c r="DZ63" s="5"/>
      <c r="EA63" s="5"/>
      <c r="EB63" s="5"/>
      <c r="EC63" s="5"/>
      <c r="ED63" s="5"/>
      <c r="EE63" s="5"/>
      <c r="EF63" s="5"/>
      <c r="EG63" s="5"/>
      <c r="EH63" s="5"/>
      <c r="EI63" s="5"/>
      <c r="EJ63" s="5"/>
      <c r="EK63" s="5"/>
      <c r="EL63" s="5"/>
      <c r="EM63" s="5"/>
      <c r="EN63" s="5"/>
      <c r="EO63" s="5"/>
      <c r="EP63" s="5"/>
      <c r="EQ63" s="5"/>
      <c r="ER63" s="5"/>
      <c r="ES63" s="5"/>
      <c r="ET63" s="5"/>
      <c r="EU63" s="5"/>
      <c r="EV63" s="5"/>
      <c r="EW63" s="5"/>
      <c r="EX63" s="5"/>
      <c r="EY63" s="5"/>
      <c r="EZ63" s="5"/>
      <c r="FA63" s="5"/>
      <c r="FB63" s="5"/>
      <c r="FC63" s="5"/>
      <c r="FD63" s="5"/>
      <c r="FE63" s="5"/>
      <c r="FF63" s="5"/>
      <c r="FG63" s="5"/>
      <c r="FH63" s="5"/>
      <c r="FI63" s="5"/>
      <c r="FJ63" s="5"/>
      <c r="FK63" s="5"/>
      <c r="FL63" s="5"/>
      <c r="FM63" s="5"/>
      <c r="FN63" s="5"/>
      <c r="FO63" s="5"/>
      <c r="FP63" s="5"/>
      <c r="FQ63" s="5"/>
      <c r="FR63" s="5"/>
      <c r="FS63" s="5"/>
      <c r="FT63" s="5"/>
      <c r="FU63" s="5"/>
      <c r="FV63" s="5"/>
      <c r="FW63" s="5"/>
      <c r="FX63" s="5"/>
      <c r="FY63" s="5"/>
      <c r="FZ63" s="5"/>
      <c r="GA63" s="5"/>
      <c r="GB63" s="5"/>
      <c r="GC63" s="5"/>
      <c r="GD63" s="5"/>
      <c r="GE63" s="5"/>
      <c r="GF63" s="5"/>
      <c r="GG63" s="5"/>
      <c r="GH63" s="5"/>
      <c r="GI63" s="5"/>
      <c r="GJ63" s="5"/>
      <c r="GK63" s="5"/>
      <c r="GL63" s="5"/>
      <c r="GM63" s="5"/>
      <c r="GN63" s="5"/>
      <c r="GO63" s="5"/>
      <c r="GP63" s="5"/>
      <c r="GQ63" s="5"/>
      <c r="GR63" s="5"/>
      <c r="GS63" s="5"/>
      <c r="GT63" s="5"/>
      <c r="GU63" s="5"/>
      <c r="GV63" s="5"/>
      <c r="GW63" s="5"/>
      <c r="GX63" s="5"/>
      <c r="GY63" s="5"/>
      <c r="GZ63" s="5"/>
      <c r="HA63" s="5"/>
      <c r="HB63" s="5"/>
      <c r="HC63" s="5"/>
      <c r="HD63" s="5"/>
      <c r="HE63" s="5"/>
      <c r="HF63" s="5"/>
      <c r="HG63" s="5"/>
      <c r="HH63" s="5"/>
      <c r="HI63" s="5"/>
      <c r="HJ63" s="5"/>
      <c r="HK63" s="5"/>
      <c r="HL63" s="5"/>
      <c r="HM63" s="5"/>
      <c r="HN63" s="5"/>
      <c r="HO63" s="5"/>
      <c r="HP63" s="5"/>
      <c r="HQ63" s="5"/>
      <c r="HR63" s="5"/>
      <c r="HS63" s="5"/>
      <c r="HT63" s="5"/>
      <c r="HU63" s="5"/>
      <c r="HV63" s="5"/>
      <c r="HW63" s="5"/>
      <c r="HX63" s="5"/>
      <c r="HY63" s="5"/>
      <c r="HZ63" s="5"/>
      <c r="IA63" s="5"/>
      <c r="IB63" s="5"/>
      <c r="IC63" s="5"/>
      <c r="ID63" s="5"/>
      <c r="IE63" s="5"/>
      <c r="IF63" s="5"/>
      <c r="IG63" s="5"/>
      <c r="IH63" s="5"/>
      <c r="II63" s="5"/>
      <c r="IJ63" s="5"/>
      <c r="IK63" s="5"/>
      <c r="IL63" s="5"/>
      <c r="IM63" s="5"/>
      <c r="IN63" s="5"/>
      <c r="IO63" s="5"/>
      <c r="IP63" s="5"/>
      <c r="IQ63" s="5"/>
      <c r="IR63" s="5"/>
      <c r="IS63" s="5"/>
      <c r="IT63" s="5"/>
      <c r="IU63" s="5"/>
      <c r="IV63" s="5"/>
    </row>
    <row r="64" spans="1:256" s="4" customFormat="1" ht="30" customHeight="1" x14ac:dyDescent="0.2">
      <c r="A64" s="7"/>
      <c r="B64" s="241"/>
      <c r="C64" s="242"/>
      <c r="D64" s="242"/>
      <c r="E64" s="242"/>
      <c r="F64" s="242"/>
      <c r="G64" s="242"/>
      <c r="H64" s="242"/>
      <c r="I64" s="243"/>
      <c r="J64" s="11"/>
    </row>
    <row r="65" spans="1:256" s="4" customFormat="1" ht="3" customHeight="1" x14ac:dyDescent="0.2">
      <c r="A65" s="7"/>
      <c r="B65" s="241"/>
      <c r="C65" s="242"/>
      <c r="D65" s="242"/>
      <c r="E65" s="242"/>
      <c r="F65" s="242"/>
      <c r="G65" s="242"/>
      <c r="H65" s="242"/>
      <c r="I65" s="243"/>
      <c r="J65" s="7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  <c r="EH65" s="5"/>
      <c r="EI65" s="5"/>
      <c r="EJ65" s="5"/>
      <c r="EK65" s="5"/>
      <c r="EL65" s="5"/>
      <c r="EM65" s="5"/>
      <c r="EN65" s="5"/>
      <c r="EO65" s="5"/>
      <c r="EP65" s="5"/>
      <c r="EQ65" s="5"/>
      <c r="ER65" s="5"/>
      <c r="ES65" s="5"/>
      <c r="ET65" s="5"/>
      <c r="EU65" s="5"/>
      <c r="EV65" s="5"/>
      <c r="EW65" s="5"/>
      <c r="EX65" s="5"/>
      <c r="EY65" s="5"/>
      <c r="EZ65" s="5"/>
      <c r="FA65" s="5"/>
      <c r="FB65" s="5"/>
      <c r="FC65" s="5"/>
      <c r="FD65" s="5"/>
      <c r="FE65" s="5"/>
      <c r="FF65" s="5"/>
      <c r="FG65" s="5"/>
      <c r="FH65" s="5"/>
      <c r="FI65" s="5"/>
      <c r="FJ65" s="5"/>
      <c r="FK65" s="5"/>
      <c r="FL65" s="5"/>
      <c r="FM65" s="5"/>
      <c r="FN65" s="5"/>
      <c r="FO65" s="5"/>
      <c r="FP65" s="5"/>
      <c r="FQ65" s="5"/>
      <c r="FR65" s="5"/>
      <c r="FS65" s="5"/>
      <c r="FT65" s="5"/>
      <c r="FU65" s="5"/>
      <c r="FV65" s="5"/>
      <c r="FW65" s="5"/>
      <c r="FX65" s="5"/>
      <c r="FY65" s="5"/>
      <c r="FZ65" s="5"/>
      <c r="GA65" s="5"/>
      <c r="GB65" s="5"/>
      <c r="GC65" s="5"/>
      <c r="GD65" s="5"/>
      <c r="GE65" s="5"/>
      <c r="GF65" s="5"/>
      <c r="GG65" s="5"/>
      <c r="GH65" s="5"/>
      <c r="GI65" s="5"/>
      <c r="GJ65" s="5"/>
      <c r="GK65" s="5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5"/>
      <c r="IF65" s="5"/>
      <c r="IG65" s="5"/>
      <c r="IH65" s="5"/>
      <c r="II65" s="5"/>
      <c r="IJ65" s="5"/>
      <c r="IK65" s="5"/>
      <c r="IL65" s="5"/>
      <c r="IM65" s="5"/>
      <c r="IN65" s="5"/>
      <c r="IO65" s="5"/>
      <c r="IP65" s="5"/>
      <c r="IQ65" s="5"/>
      <c r="IR65" s="5"/>
      <c r="IS65" s="5"/>
      <c r="IT65" s="5"/>
      <c r="IU65" s="5"/>
      <c r="IV65" s="5"/>
    </row>
    <row r="66" spans="1:256" s="4" customFormat="1" ht="30" customHeight="1" x14ac:dyDescent="0.2">
      <c r="A66" s="7"/>
      <c r="B66" s="241"/>
      <c r="C66" s="242"/>
      <c r="D66" s="242"/>
      <c r="E66" s="242"/>
      <c r="F66" s="242"/>
      <c r="G66" s="242"/>
      <c r="H66" s="242"/>
      <c r="I66" s="243"/>
      <c r="J66" s="11"/>
    </row>
    <row r="67" spans="1:256" s="4" customFormat="1" ht="3" customHeight="1" x14ac:dyDescent="0.2">
      <c r="A67" s="7"/>
      <c r="B67" s="241"/>
      <c r="C67" s="242"/>
      <c r="D67" s="242"/>
      <c r="E67" s="242"/>
      <c r="F67" s="242"/>
      <c r="G67" s="242"/>
      <c r="H67" s="242"/>
      <c r="I67" s="243"/>
      <c r="J67" s="7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</row>
    <row r="68" spans="1:256" s="4" customFormat="1" ht="30" customHeight="1" x14ac:dyDescent="0.2">
      <c r="A68" s="7"/>
      <c r="B68" s="244"/>
      <c r="C68" s="245"/>
      <c r="D68" s="245"/>
      <c r="E68" s="245"/>
      <c r="F68" s="245"/>
      <c r="G68" s="245"/>
      <c r="H68" s="245"/>
      <c r="I68" s="246"/>
      <c r="J68" s="11"/>
    </row>
    <row r="69" spans="1:256" s="4" customFormat="1" ht="6" customHeight="1" x14ac:dyDescent="0.2">
      <c r="A69" s="7"/>
      <c r="B69" s="11"/>
      <c r="C69" s="11"/>
      <c r="D69" s="11"/>
      <c r="E69" s="11"/>
      <c r="F69" s="11"/>
      <c r="G69" s="11"/>
      <c r="H69" s="11"/>
      <c r="I69" s="11"/>
      <c r="J69" s="11"/>
    </row>
    <row r="70" spans="1:256" s="4" customFormat="1" ht="18" customHeight="1" x14ac:dyDescent="0.2">
      <c r="A70" s="7"/>
      <c r="B70" s="34" t="s">
        <v>532</v>
      </c>
      <c r="C70" s="35"/>
      <c r="D70" s="35"/>
      <c r="E70" s="35"/>
      <c r="F70" s="35"/>
      <c r="G70" s="35"/>
      <c r="H70" s="35"/>
      <c r="I70" s="35"/>
      <c r="J70" s="11"/>
    </row>
    <row r="71" spans="1:256" s="4" customFormat="1" ht="6" customHeight="1" x14ac:dyDescent="0.2">
      <c r="A71" s="7"/>
      <c r="B71" s="44"/>
      <c r="C71" s="37"/>
      <c r="D71" s="37"/>
      <c r="E71" s="37"/>
      <c r="F71" s="37"/>
      <c r="G71" s="37"/>
      <c r="H71" s="37"/>
      <c r="I71" s="37"/>
      <c r="J71" s="11"/>
    </row>
    <row r="72" spans="1:256" s="4" customFormat="1" ht="12.75" x14ac:dyDescent="0.2">
      <c r="A72" s="7"/>
      <c r="B72" s="238" t="s">
        <v>539</v>
      </c>
      <c r="C72" s="239"/>
      <c r="D72" s="239"/>
      <c r="E72" s="239"/>
      <c r="F72" s="239"/>
      <c r="G72" s="239"/>
      <c r="H72" s="239"/>
      <c r="I72" s="240"/>
      <c r="J72" s="11"/>
    </row>
    <row r="73" spans="1:256" s="5" customFormat="1" ht="3.75" customHeight="1" x14ac:dyDescent="0.2">
      <c r="A73" s="7"/>
      <c r="B73" s="241"/>
      <c r="C73" s="242"/>
      <c r="D73" s="242"/>
      <c r="E73" s="242"/>
      <c r="F73" s="242"/>
      <c r="G73" s="242"/>
      <c r="H73" s="242"/>
      <c r="I73" s="243"/>
      <c r="J73" s="7"/>
    </row>
    <row r="74" spans="1:256" s="4" customFormat="1" ht="18" customHeight="1" x14ac:dyDescent="0.2">
      <c r="A74" s="7"/>
      <c r="B74" s="241"/>
      <c r="C74" s="242"/>
      <c r="D74" s="242"/>
      <c r="E74" s="242"/>
      <c r="F74" s="242"/>
      <c r="G74" s="242"/>
      <c r="H74" s="242"/>
      <c r="I74" s="243"/>
      <c r="J74" s="11"/>
    </row>
    <row r="75" spans="1:256" s="4" customFormat="1" ht="3.75" customHeight="1" x14ac:dyDescent="0.2">
      <c r="A75" s="7"/>
      <c r="B75" s="241"/>
      <c r="C75" s="242"/>
      <c r="D75" s="242"/>
      <c r="E75" s="242"/>
      <c r="F75" s="242"/>
      <c r="G75" s="242"/>
      <c r="H75" s="242"/>
      <c r="I75" s="243"/>
      <c r="J75" s="7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</row>
    <row r="76" spans="1:256" s="4" customFormat="1" ht="18" customHeight="1" x14ac:dyDescent="0.2">
      <c r="A76" s="7"/>
      <c r="B76" s="241"/>
      <c r="C76" s="242"/>
      <c r="D76" s="242"/>
      <c r="E76" s="242"/>
      <c r="F76" s="242"/>
      <c r="G76" s="242"/>
      <c r="H76" s="242"/>
      <c r="I76" s="243"/>
      <c r="J76" s="11"/>
    </row>
    <row r="77" spans="1:256" s="4" customFormat="1" ht="3.75" customHeight="1" x14ac:dyDescent="0.2">
      <c r="A77" s="7"/>
      <c r="B77" s="241"/>
      <c r="C77" s="242"/>
      <c r="D77" s="242"/>
      <c r="E77" s="242"/>
      <c r="F77" s="242"/>
      <c r="G77" s="242"/>
      <c r="H77" s="242"/>
      <c r="I77" s="243"/>
      <c r="J77" s="7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</row>
    <row r="78" spans="1:256" s="4" customFormat="1" ht="18" customHeight="1" x14ac:dyDescent="0.2">
      <c r="A78" s="7"/>
      <c r="B78" s="241"/>
      <c r="C78" s="242"/>
      <c r="D78" s="242"/>
      <c r="E78" s="242"/>
      <c r="F78" s="242"/>
      <c r="G78" s="242"/>
      <c r="H78" s="242"/>
      <c r="I78" s="243"/>
      <c r="J78" s="11"/>
    </row>
    <row r="79" spans="1:256" s="4" customFormat="1" ht="3.75" customHeight="1" x14ac:dyDescent="0.2">
      <c r="A79" s="7"/>
      <c r="B79" s="241"/>
      <c r="C79" s="242"/>
      <c r="D79" s="242"/>
      <c r="E79" s="242"/>
      <c r="F79" s="242"/>
      <c r="G79" s="242"/>
      <c r="H79" s="242"/>
      <c r="I79" s="243"/>
      <c r="J79" s="7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  <c r="DY79" s="5"/>
      <c r="DZ79" s="5"/>
      <c r="EA79" s="5"/>
      <c r="EB79" s="5"/>
      <c r="EC79" s="5"/>
      <c r="ED79" s="5"/>
      <c r="EE79" s="5"/>
      <c r="EF79" s="5"/>
      <c r="EG79" s="5"/>
      <c r="EH79" s="5"/>
      <c r="EI79" s="5"/>
      <c r="EJ79" s="5"/>
      <c r="EK79" s="5"/>
      <c r="EL79" s="5"/>
      <c r="EM79" s="5"/>
      <c r="EN79" s="5"/>
      <c r="EO79" s="5"/>
      <c r="EP79" s="5"/>
      <c r="EQ79" s="5"/>
      <c r="ER79" s="5"/>
      <c r="ES79" s="5"/>
      <c r="ET79" s="5"/>
      <c r="EU79" s="5"/>
      <c r="EV79" s="5"/>
      <c r="EW79" s="5"/>
      <c r="EX79" s="5"/>
      <c r="EY79" s="5"/>
      <c r="EZ79" s="5"/>
      <c r="FA79" s="5"/>
      <c r="FB79" s="5"/>
      <c r="FC79" s="5"/>
      <c r="FD79" s="5"/>
      <c r="FE79" s="5"/>
      <c r="FF79" s="5"/>
      <c r="FG79" s="5"/>
      <c r="FH79" s="5"/>
      <c r="FI79" s="5"/>
      <c r="FJ79" s="5"/>
      <c r="FK79" s="5"/>
      <c r="FL79" s="5"/>
      <c r="FM79" s="5"/>
      <c r="FN79" s="5"/>
      <c r="FO79" s="5"/>
      <c r="FP79" s="5"/>
      <c r="FQ79" s="5"/>
      <c r="FR79" s="5"/>
      <c r="FS79" s="5"/>
      <c r="FT79" s="5"/>
      <c r="FU79" s="5"/>
      <c r="FV79" s="5"/>
      <c r="FW79" s="5"/>
      <c r="FX79" s="5"/>
      <c r="FY79" s="5"/>
      <c r="FZ79" s="5"/>
      <c r="GA79" s="5"/>
      <c r="GB79" s="5"/>
      <c r="GC79" s="5"/>
      <c r="GD79" s="5"/>
      <c r="GE79" s="5"/>
      <c r="GF79" s="5"/>
      <c r="GG79" s="5"/>
      <c r="GH79" s="5"/>
      <c r="GI79" s="5"/>
      <c r="GJ79" s="5"/>
      <c r="GK79" s="5"/>
      <c r="GL79" s="5"/>
      <c r="GM79" s="5"/>
      <c r="GN79" s="5"/>
      <c r="GO79" s="5"/>
      <c r="GP79" s="5"/>
      <c r="GQ79" s="5"/>
      <c r="GR79" s="5"/>
      <c r="GS79" s="5"/>
      <c r="GT79" s="5"/>
      <c r="GU79" s="5"/>
      <c r="GV79" s="5"/>
      <c r="GW79" s="5"/>
      <c r="GX79" s="5"/>
      <c r="GY79" s="5"/>
      <c r="GZ79" s="5"/>
      <c r="HA79" s="5"/>
      <c r="HB79" s="5"/>
      <c r="HC79" s="5"/>
      <c r="HD79" s="5"/>
      <c r="HE79" s="5"/>
      <c r="HF79" s="5"/>
      <c r="HG79" s="5"/>
      <c r="HH79" s="5"/>
      <c r="HI79" s="5"/>
      <c r="HJ79" s="5"/>
      <c r="HK79" s="5"/>
      <c r="HL79" s="5"/>
      <c r="HM79" s="5"/>
      <c r="HN79" s="5"/>
      <c r="HO79" s="5"/>
      <c r="HP79" s="5"/>
      <c r="HQ79" s="5"/>
      <c r="HR79" s="5"/>
      <c r="HS79" s="5"/>
      <c r="HT79" s="5"/>
      <c r="HU79" s="5"/>
      <c r="HV79" s="5"/>
      <c r="HW79" s="5"/>
      <c r="HX79" s="5"/>
      <c r="HY79" s="5"/>
      <c r="HZ79" s="5"/>
      <c r="IA79" s="5"/>
      <c r="IB79" s="5"/>
      <c r="IC79" s="5"/>
      <c r="ID79" s="5"/>
      <c r="IE79" s="5"/>
      <c r="IF79" s="5"/>
      <c r="IG79" s="5"/>
      <c r="IH79" s="5"/>
      <c r="II79" s="5"/>
      <c r="IJ79" s="5"/>
      <c r="IK79" s="5"/>
      <c r="IL79" s="5"/>
      <c r="IM79" s="5"/>
      <c r="IN79" s="5"/>
      <c r="IO79" s="5"/>
      <c r="IP79" s="5"/>
      <c r="IQ79" s="5"/>
      <c r="IR79" s="5"/>
      <c r="IS79" s="5"/>
      <c r="IT79" s="5"/>
      <c r="IU79" s="5"/>
      <c r="IV79" s="5"/>
    </row>
    <row r="80" spans="1:256" s="4" customFormat="1" ht="18" customHeight="1" x14ac:dyDescent="0.2">
      <c r="A80" s="7"/>
      <c r="B80" s="241"/>
      <c r="C80" s="242"/>
      <c r="D80" s="242"/>
      <c r="E80" s="242"/>
      <c r="F80" s="242"/>
      <c r="G80" s="242"/>
      <c r="H80" s="242"/>
      <c r="I80" s="243"/>
      <c r="J80" s="11"/>
    </row>
    <row r="81" spans="1:256" s="4" customFormat="1" ht="3.75" customHeight="1" x14ac:dyDescent="0.2">
      <c r="A81" s="7"/>
      <c r="B81" s="241"/>
      <c r="C81" s="242"/>
      <c r="D81" s="242"/>
      <c r="E81" s="242"/>
      <c r="F81" s="242"/>
      <c r="G81" s="242"/>
      <c r="H81" s="242"/>
      <c r="I81" s="243"/>
      <c r="J81" s="7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</row>
    <row r="82" spans="1:256" s="4" customFormat="1" ht="18" customHeight="1" x14ac:dyDescent="0.2">
      <c r="A82" s="7"/>
      <c r="B82" s="244"/>
      <c r="C82" s="245"/>
      <c r="D82" s="245"/>
      <c r="E82" s="245"/>
      <c r="F82" s="245"/>
      <c r="G82" s="245"/>
      <c r="H82" s="245"/>
      <c r="I82" s="246"/>
      <c r="J82" s="11"/>
    </row>
    <row r="83" spans="1:256" s="4" customFormat="1" ht="6" customHeight="1" x14ac:dyDescent="0.2">
      <c r="A83" s="7"/>
      <c r="B83" s="11"/>
      <c r="C83" s="11"/>
      <c r="D83" s="11"/>
      <c r="E83" s="11"/>
      <c r="F83" s="11"/>
      <c r="G83" s="11"/>
      <c r="H83" s="11"/>
      <c r="I83" s="11"/>
      <c r="J83" s="11"/>
    </row>
    <row r="84" spans="1:256" s="4" customFormat="1" ht="18" customHeight="1" x14ac:dyDescent="0.2">
      <c r="A84" s="7"/>
      <c r="B84" s="34" t="s">
        <v>378</v>
      </c>
      <c r="C84" s="35"/>
      <c r="D84" s="35"/>
      <c r="E84" s="35"/>
      <c r="F84" s="50"/>
      <c r="G84" s="50"/>
      <c r="H84" s="50"/>
      <c r="I84" s="50"/>
      <c r="J84" s="11"/>
    </row>
    <row r="85" spans="1:256" s="4" customFormat="1" ht="6" customHeight="1" x14ac:dyDescent="0.2">
      <c r="A85" s="7"/>
      <c r="B85" s="51"/>
      <c r="C85" s="51"/>
      <c r="D85" s="51"/>
      <c r="E85" s="51"/>
      <c r="F85" s="51"/>
      <c r="G85" s="51"/>
      <c r="H85" s="51"/>
      <c r="I85" s="51"/>
      <c r="J85" s="11"/>
    </row>
    <row r="86" spans="1:256" s="52" customFormat="1" ht="18" customHeight="1" x14ac:dyDescent="0.25">
      <c r="A86" s="53"/>
      <c r="B86" s="238" t="s">
        <v>540</v>
      </c>
      <c r="C86" s="239"/>
      <c r="D86" s="239"/>
      <c r="E86" s="239"/>
      <c r="F86" s="239"/>
      <c r="G86" s="239"/>
      <c r="H86" s="239"/>
      <c r="I86" s="240"/>
      <c r="J86" s="53"/>
    </row>
    <row r="87" spans="1:256" s="52" customFormat="1" ht="21" customHeight="1" x14ac:dyDescent="0.25">
      <c r="A87" s="56"/>
      <c r="B87" s="241"/>
      <c r="C87" s="242"/>
      <c r="D87" s="242"/>
      <c r="E87" s="242"/>
      <c r="F87" s="242"/>
      <c r="G87" s="242"/>
      <c r="H87" s="242"/>
      <c r="I87" s="243"/>
      <c r="J87" s="53"/>
    </row>
    <row r="88" spans="1:256" s="52" customFormat="1" ht="21" customHeight="1" x14ac:dyDescent="0.25">
      <c r="A88" s="56"/>
      <c r="B88" s="244"/>
      <c r="C88" s="245"/>
      <c r="D88" s="245"/>
      <c r="E88" s="245"/>
      <c r="F88" s="245"/>
      <c r="G88" s="245"/>
      <c r="H88" s="245"/>
      <c r="I88" s="246"/>
      <c r="J88" s="53"/>
    </row>
    <row r="89" spans="1:256" s="52" customFormat="1" ht="6" customHeight="1" x14ac:dyDescent="0.25">
      <c r="A89" s="56"/>
      <c r="B89" s="53"/>
      <c r="C89" s="53"/>
      <c r="D89" s="53"/>
      <c r="E89" s="53"/>
      <c r="F89" s="53"/>
      <c r="G89" s="53"/>
      <c r="H89" s="53"/>
      <c r="I89" s="53"/>
      <c r="J89" s="53"/>
    </row>
    <row r="90" spans="1:256" s="4" customFormat="1" ht="18" customHeight="1" x14ac:dyDescent="0.2">
      <c r="A90" s="7"/>
      <c r="B90" s="61" t="s">
        <v>597</v>
      </c>
      <c r="C90" s="50"/>
      <c r="D90" s="50"/>
      <c r="E90" s="50"/>
      <c r="F90" s="50"/>
      <c r="G90" s="50"/>
      <c r="H90" s="50"/>
      <c r="I90" s="50"/>
      <c r="J90" s="11"/>
    </row>
    <row r="91" spans="1:256" s="4" customFormat="1" ht="6" customHeight="1" x14ac:dyDescent="0.2">
      <c r="A91" s="11"/>
      <c r="B91" s="62"/>
      <c r="C91" s="63"/>
      <c r="D91" s="63"/>
      <c r="E91" s="63"/>
      <c r="F91" s="63"/>
      <c r="G91" s="63"/>
      <c r="H91" s="63"/>
      <c r="I91" s="63"/>
      <c r="J91" s="11"/>
    </row>
    <row r="92" spans="1:256" s="52" customFormat="1" ht="21" customHeight="1" x14ac:dyDescent="0.25">
      <c r="A92" s="56"/>
      <c r="B92" s="247" t="s">
        <v>598</v>
      </c>
      <c r="C92" s="248"/>
      <c r="D92" s="248"/>
      <c r="E92" s="248"/>
      <c r="F92" s="248"/>
      <c r="G92" s="248"/>
      <c r="H92" s="248"/>
      <c r="I92" s="249"/>
      <c r="J92" s="53"/>
    </row>
    <row r="93" spans="1:256" s="52" customFormat="1" ht="5.25" customHeight="1" x14ac:dyDescent="0.25">
      <c r="A93" s="53"/>
      <c r="B93" s="250"/>
      <c r="C93" s="251"/>
      <c r="D93" s="251"/>
      <c r="E93" s="251"/>
      <c r="F93" s="251"/>
      <c r="G93" s="251"/>
      <c r="H93" s="251"/>
      <c r="I93" s="252"/>
      <c r="J93" s="62"/>
    </row>
    <row r="94" spans="1:256" s="52" customFormat="1" ht="21" customHeight="1" x14ac:dyDescent="0.25">
      <c r="A94" s="56"/>
      <c r="B94" s="253"/>
      <c r="C94" s="254"/>
      <c r="D94" s="254"/>
      <c r="E94" s="254"/>
      <c r="F94" s="254"/>
      <c r="G94" s="254"/>
      <c r="H94" s="254"/>
      <c r="I94" s="255"/>
      <c r="J94" s="53"/>
    </row>
    <row r="95" spans="1:256" s="4" customFormat="1" ht="6" customHeight="1" x14ac:dyDescent="0.2">
      <c r="A95" s="7"/>
      <c r="B95" s="62"/>
      <c r="C95" s="63"/>
      <c r="D95" s="63"/>
      <c r="E95" s="63"/>
      <c r="F95" s="63"/>
      <c r="G95" s="63"/>
      <c r="H95" s="63"/>
      <c r="I95" s="63"/>
      <c r="J95" s="11"/>
    </row>
    <row r="96" spans="1:256" s="4" customFormat="1" ht="18" customHeight="1" x14ac:dyDescent="0.2">
      <c r="A96" s="7"/>
      <c r="B96" s="34" t="s">
        <v>522</v>
      </c>
      <c r="C96" s="35"/>
      <c r="D96" s="35"/>
      <c r="E96" s="35"/>
      <c r="F96" s="50"/>
      <c r="G96" s="50"/>
      <c r="H96" s="50"/>
      <c r="I96" s="50"/>
      <c r="J96" s="11"/>
    </row>
    <row r="97" spans="1:10" s="4" customFormat="1" ht="6" customHeight="1" x14ac:dyDescent="0.2">
      <c r="A97" s="11"/>
      <c r="B97" s="58"/>
      <c r="C97" s="58"/>
      <c r="D97" s="51"/>
      <c r="E97" s="51"/>
      <c r="F97" s="55"/>
      <c r="G97" s="55"/>
      <c r="H97" s="55"/>
      <c r="I97" s="55"/>
      <c r="J97" s="11"/>
    </row>
    <row r="98" spans="1:10" s="4" customFormat="1" ht="18" customHeight="1" x14ac:dyDescent="0.2">
      <c r="A98" s="7"/>
      <c r="B98" s="238" t="s">
        <v>541</v>
      </c>
      <c r="C98" s="239"/>
      <c r="D98" s="239"/>
      <c r="E98" s="239"/>
      <c r="F98" s="239"/>
      <c r="G98" s="239"/>
      <c r="H98" s="239"/>
      <c r="I98" s="240"/>
      <c r="J98" s="11"/>
    </row>
    <row r="99" spans="1:10" s="4" customFormat="1" ht="15.75" customHeight="1" x14ac:dyDescent="0.2">
      <c r="A99" s="7"/>
      <c r="B99" s="241"/>
      <c r="C99" s="242"/>
      <c r="D99" s="242"/>
      <c r="E99" s="242"/>
      <c r="F99" s="242"/>
      <c r="G99" s="242"/>
      <c r="H99" s="242"/>
      <c r="I99" s="243"/>
      <c r="J99" s="11"/>
    </row>
    <row r="100" spans="1:10" s="4" customFormat="1" ht="19.5" customHeight="1" x14ac:dyDescent="0.2">
      <c r="A100" s="7"/>
      <c r="B100" s="241"/>
      <c r="C100" s="242"/>
      <c r="D100" s="242"/>
      <c r="E100" s="242"/>
      <c r="F100" s="242"/>
      <c r="G100" s="242"/>
      <c r="H100" s="242"/>
      <c r="I100" s="243"/>
      <c r="J100" s="11"/>
    </row>
    <row r="101" spans="1:10" s="4" customFormat="1" ht="5.25" customHeight="1" x14ac:dyDescent="0.2">
      <c r="A101" s="7"/>
      <c r="B101" s="241"/>
      <c r="C101" s="242"/>
      <c r="D101" s="242"/>
      <c r="E101" s="242"/>
      <c r="F101" s="242"/>
      <c r="G101" s="242"/>
      <c r="H101" s="242"/>
      <c r="I101" s="243"/>
      <c r="J101" s="11"/>
    </row>
    <row r="102" spans="1:10" s="4" customFormat="1" ht="18" customHeight="1" x14ac:dyDescent="0.2">
      <c r="A102" s="7"/>
      <c r="B102" s="241"/>
      <c r="C102" s="242"/>
      <c r="D102" s="242"/>
      <c r="E102" s="242"/>
      <c r="F102" s="242"/>
      <c r="G102" s="242"/>
      <c r="H102" s="242"/>
      <c r="I102" s="243"/>
      <c r="J102" s="11"/>
    </row>
    <row r="103" spans="1:10" s="4" customFormat="1" ht="4.5" customHeight="1" x14ac:dyDescent="0.2">
      <c r="A103" s="7"/>
      <c r="B103" s="241"/>
      <c r="C103" s="242"/>
      <c r="D103" s="242"/>
      <c r="E103" s="242"/>
      <c r="F103" s="242"/>
      <c r="G103" s="242"/>
      <c r="H103" s="242"/>
      <c r="I103" s="243"/>
      <c r="J103" s="11"/>
    </row>
    <row r="104" spans="1:10" s="4" customFormat="1" ht="20.25" customHeight="1" x14ac:dyDescent="0.2">
      <c r="A104" s="7"/>
      <c r="B104" s="244"/>
      <c r="C104" s="245"/>
      <c r="D104" s="245"/>
      <c r="E104" s="245"/>
      <c r="F104" s="245"/>
      <c r="G104" s="245"/>
      <c r="H104" s="245"/>
      <c r="I104" s="246"/>
      <c r="J104" s="11"/>
    </row>
    <row r="105" spans="1:10" s="4" customFormat="1" ht="19.5" customHeight="1" x14ac:dyDescent="0.2">
      <c r="A105" s="7"/>
      <c r="B105" s="51"/>
      <c r="C105" s="51"/>
      <c r="D105" s="51"/>
      <c r="E105" s="51"/>
      <c r="F105" s="55"/>
      <c r="G105" s="55"/>
      <c r="H105" s="55"/>
      <c r="I105" s="55"/>
      <c r="J105" s="11"/>
    </row>
  </sheetData>
  <mergeCells count="11">
    <mergeCell ref="B86:I88"/>
    <mergeCell ref="B92:I94"/>
    <mergeCell ref="B98:I104"/>
    <mergeCell ref="C4:I4"/>
    <mergeCell ref="C9:I9"/>
    <mergeCell ref="B14:I28"/>
    <mergeCell ref="B33:I47"/>
    <mergeCell ref="B53:I55"/>
    <mergeCell ref="B60:I68"/>
    <mergeCell ref="B72:I82"/>
    <mergeCell ref="C6:I6"/>
  </mergeCells>
  <conditionalFormatting sqref="A1:I5 A10:I13 A14:B14 A15:A23 A29:I29 A93:A94 J30 A27:A28 A48:J48 J8:J9">
    <cfRule type="containsText" dxfId="186" priority="137" operator="containsText" text="Preencha">
      <formula>NOT(ISERROR(SEARCH("Preencha",A1)))</formula>
    </cfRule>
    <cfRule type="cellIs" dxfId="185" priority="138" operator="equal">
      <formula>"Selecione uma opção:"</formula>
    </cfRule>
  </conditionalFormatting>
  <conditionalFormatting sqref="A9:C9 A24 A8:I8 A92:B92 A60:B60 A61:A63 A89:I91 A70:I71 A50:I52 A73:A82 A72:B72 A95:I97 A98:B98 A105:I105 A56:I59 A53:B53 A54:A55 A99:A104">
    <cfRule type="containsText" dxfId="184" priority="189" operator="containsText" text="Preencha">
      <formula>NOT(ISERROR(SEARCH("Preencha",A8)))</formula>
    </cfRule>
    <cfRule type="cellIs" dxfId="183" priority="190" operator="equal">
      <formula>"Selecione uma opção:"</formula>
    </cfRule>
  </conditionalFormatting>
  <conditionalFormatting sqref="A31:I32">
    <cfRule type="containsText" dxfId="182" priority="177" operator="containsText" text="Preencha">
      <formula>NOT(ISERROR(SEARCH("Preencha",A31)))</formula>
    </cfRule>
    <cfRule type="cellIs" dxfId="181" priority="178" operator="equal">
      <formula>"Selecione uma opção:"</formula>
    </cfRule>
  </conditionalFormatting>
  <conditionalFormatting sqref="A30:I30">
    <cfRule type="containsText" dxfId="180" priority="173" operator="containsText" text="Preencha">
      <formula>NOT(ISERROR(SEARCH("Preencha",A30)))</formula>
    </cfRule>
    <cfRule type="cellIs" dxfId="179" priority="174" operator="equal">
      <formula>"Selecione uma opção:"</formula>
    </cfRule>
  </conditionalFormatting>
  <conditionalFormatting sqref="A86:B86 A84:I85 A87:A88">
    <cfRule type="containsText" dxfId="178" priority="169" operator="containsText" text="Preencha">
      <formula>NOT(ISERROR(SEARCH("Preencha",A84)))</formula>
    </cfRule>
    <cfRule type="cellIs" dxfId="177" priority="170" operator="equal">
      <formula>"Selecione uma opção:"</formula>
    </cfRule>
  </conditionalFormatting>
  <conditionalFormatting sqref="A69:I69">
    <cfRule type="containsText" dxfId="176" priority="167" operator="containsText" text="Preencha">
      <formula>NOT(ISERROR(SEARCH("Preencha",A69)))</formula>
    </cfRule>
    <cfRule type="cellIs" dxfId="175" priority="168" operator="equal">
      <formula>"Selecione uma opção:"</formula>
    </cfRule>
  </conditionalFormatting>
  <conditionalFormatting sqref="A83:I83">
    <cfRule type="containsText" dxfId="174" priority="153" operator="containsText" text="Preencha">
      <formula>NOT(ISERROR(SEARCH("Preencha",A83)))</formula>
    </cfRule>
    <cfRule type="cellIs" dxfId="173" priority="154" operator="equal">
      <formula>"Selecione uma opção:"</formula>
    </cfRule>
  </conditionalFormatting>
  <conditionalFormatting sqref="A64:A65">
    <cfRule type="containsText" dxfId="172" priority="151" operator="containsText" text="Preencha">
      <formula>NOT(ISERROR(SEARCH("Preencha",A64)))</formula>
    </cfRule>
    <cfRule type="cellIs" dxfId="171" priority="152" operator="equal">
      <formula>"Selecione uma opção:"</formula>
    </cfRule>
  </conditionalFormatting>
  <conditionalFormatting sqref="A66:A67">
    <cfRule type="containsText" dxfId="170" priority="149" operator="containsText" text="Preencha">
      <formula>NOT(ISERROR(SEARCH("Preencha",A66)))</formula>
    </cfRule>
    <cfRule type="cellIs" dxfId="169" priority="150" operator="equal">
      <formula>"Selecione uma opção:"</formula>
    </cfRule>
  </conditionalFormatting>
  <conditionalFormatting sqref="A68">
    <cfRule type="containsText" dxfId="168" priority="147" operator="containsText" text="Preencha">
      <formula>NOT(ISERROR(SEARCH("Preencha",A68)))</formula>
    </cfRule>
    <cfRule type="cellIs" dxfId="167" priority="148" operator="equal">
      <formula>"Selecione uma opção:"</formula>
    </cfRule>
  </conditionalFormatting>
  <conditionalFormatting sqref="A33:B33">
    <cfRule type="containsText" dxfId="166" priority="145" operator="containsText" text="Preencha">
      <formula>NOT(ISERROR(SEARCH("Preencha",A33)))</formula>
    </cfRule>
    <cfRule type="cellIs" dxfId="165" priority="146" operator="equal">
      <formula>"Selecione uma opção:"</formula>
    </cfRule>
  </conditionalFormatting>
  <conditionalFormatting sqref="A25:A26">
    <cfRule type="containsText" dxfId="164" priority="135" operator="containsText" text="Preencha">
      <formula>NOT(ISERROR(SEARCH("Preencha",A25)))</formula>
    </cfRule>
    <cfRule type="cellIs" dxfId="163" priority="136" operator="equal">
      <formula>"Selecione uma opção:"</formula>
    </cfRule>
  </conditionalFormatting>
  <conditionalFormatting sqref="A49:I49">
    <cfRule type="containsText" dxfId="162" priority="139" operator="containsText" text="Preencha">
      <formula>NOT(ISERROR(SEARCH("Preencha",A49)))</formula>
    </cfRule>
    <cfRule type="cellIs" dxfId="161" priority="140" operator="equal">
      <formula>"Selecione uma opção:"</formula>
    </cfRule>
  </conditionalFormatting>
  <conditionalFormatting sqref="A46:A47">
    <cfRule type="containsText" dxfId="160" priority="99" operator="containsText" text="Preencha">
      <formula>NOT(ISERROR(SEARCH("Preencha",A46)))</formula>
    </cfRule>
    <cfRule type="cellIs" dxfId="159" priority="100" operator="equal">
      <formula>"Selecione uma opção:"</formula>
    </cfRule>
  </conditionalFormatting>
  <conditionalFormatting sqref="A34:A44">
    <cfRule type="containsText" dxfId="158" priority="101" operator="containsText" text="Preencha">
      <formula>NOT(ISERROR(SEARCH("Preencha",A34)))</formula>
    </cfRule>
    <cfRule type="cellIs" dxfId="157" priority="102" operator="equal">
      <formula>"Selecione uma opção:"</formula>
    </cfRule>
  </conditionalFormatting>
  <conditionalFormatting sqref="A45">
    <cfRule type="containsText" dxfId="156" priority="103" operator="containsText" text="Preencha">
      <formula>NOT(ISERROR(SEARCH("Preencha",A45)))</formula>
    </cfRule>
    <cfRule type="cellIs" dxfId="155" priority="104" operator="equal">
      <formula>"Selecione uma opção:"</formula>
    </cfRule>
  </conditionalFormatting>
  <conditionalFormatting sqref="J98:J100 J93 J27:J29 J10:J23 J1:J5">
    <cfRule type="containsText" dxfId="154" priority="37" operator="containsText" text="Preencha">
      <formula>NOT(ISERROR(SEARCH("Preencha",J1)))</formula>
    </cfRule>
    <cfRule type="cellIs" dxfId="153" priority="38" operator="equal">
      <formula>"Selecione uma opção:"</formula>
    </cfRule>
  </conditionalFormatting>
  <conditionalFormatting sqref="J24 J101:J105 J94:J97 J70:J82 J89:J92 J50:J63">
    <cfRule type="containsText" dxfId="152" priority="65" operator="containsText" text="Preencha">
      <formula>NOT(ISERROR(SEARCH("Preencha",J24)))</formula>
    </cfRule>
    <cfRule type="cellIs" dxfId="151" priority="66" operator="equal">
      <formula>"Selecione uma opção:"</formula>
    </cfRule>
  </conditionalFormatting>
  <conditionalFormatting sqref="J31:J32">
    <cfRule type="containsText" dxfId="150" priority="59" operator="containsText" text="Preencha">
      <formula>NOT(ISERROR(SEARCH("Preencha",J31)))</formula>
    </cfRule>
    <cfRule type="cellIs" dxfId="149" priority="60" operator="equal">
      <formula>"Selecione uma opção:"</formula>
    </cfRule>
  </conditionalFormatting>
  <conditionalFormatting sqref="J84:J88">
    <cfRule type="containsText" dxfId="148" priority="55" operator="containsText" text="Preencha">
      <formula>NOT(ISERROR(SEARCH("Preencha",J84)))</formula>
    </cfRule>
    <cfRule type="cellIs" dxfId="147" priority="56" operator="equal">
      <formula>"Selecione uma opção:"</formula>
    </cfRule>
  </conditionalFormatting>
  <conditionalFormatting sqref="J69">
    <cfRule type="containsText" dxfId="146" priority="53" operator="containsText" text="Preencha">
      <formula>NOT(ISERROR(SEARCH("Preencha",J69)))</formula>
    </cfRule>
    <cfRule type="cellIs" dxfId="145" priority="54" operator="equal">
      <formula>"Selecione uma opção:"</formula>
    </cfRule>
  </conditionalFormatting>
  <conditionalFormatting sqref="J83">
    <cfRule type="containsText" dxfId="144" priority="51" operator="containsText" text="Preencha">
      <formula>NOT(ISERROR(SEARCH("Preencha",J83)))</formula>
    </cfRule>
    <cfRule type="cellIs" dxfId="143" priority="52" operator="equal">
      <formula>"Selecione uma opção:"</formula>
    </cfRule>
  </conditionalFormatting>
  <conditionalFormatting sqref="J64:J65">
    <cfRule type="containsText" dxfId="142" priority="49" operator="containsText" text="Preencha">
      <formula>NOT(ISERROR(SEARCH("Preencha",J64)))</formula>
    </cfRule>
    <cfRule type="cellIs" dxfId="141" priority="50" operator="equal">
      <formula>"Selecione uma opção:"</formula>
    </cfRule>
  </conditionalFormatting>
  <conditionalFormatting sqref="J66:J67">
    <cfRule type="containsText" dxfId="140" priority="47" operator="containsText" text="Preencha">
      <formula>NOT(ISERROR(SEARCH("Preencha",J66)))</formula>
    </cfRule>
    <cfRule type="cellIs" dxfId="139" priority="48" operator="equal">
      <formula>"Selecione uma opção:"</formula>
    </cfRule>
  </conditionalFormatting>
  <conditionalFormatting sqref="J68">
    <cfRule type="containsText" dxfId="138" priority="45" operator="containsText" text="Preencha">
      <formula>NOT(ISERROR(SEARCH("Preencha",J68)))</formula>
    </cfRule>
    <cfRule type="cellIs" dxfId="137" priority="46" operator="equal">
      <formula>"Selecione uma opção:"</formula>
    </cfRule>
  </conditionalFormatting>
  <conditionalFormatting sqref="J33">
    <cfRule type="containsText" dxfId="136" priority="43" operator="containsText" text="Preencha">
      <formula>NOT(ISERROR(SEARCH("Preencha",J33)))</formula>
    </cfRule>
    <cfRule type="cellIs" dxfId="135" priority="44" operator="equal">
      <formula>"Selecione uma opção:"</formula>
    </cfRule>
  </conditionalFormatting>
  <conditionalFormatting sqref="J25:J26">
    <cfRule type="containsText" dxfId="134" priority="35" operator="containsText" text="Preencha">
      <formula>NOT(ISERROR(SEARCH("Preencha",J25)))</formula>
    </cfRule>
    <cfRule type="cellIs" dxfId="133" priority="36" operator="equal">
      <formula>"Selecione uma opção:"</formula>
    </cfRule>
  </conditionalFormatting>
  <conditionalFormatting sqref="J49">
    <cfRule type="containsText" dxfId="132" priority="39" operator="containsText" text="Preencha">
      <formula>NOT(ISERROR(SEARCH("Preencha",J49)))</formula>
    </cfRule>
    <cfRule type="cellIs" dxfId="131" priority="40" operator="equal">
      <formula>"Selecione uma opção:"</formula>
    </cfRule>
  </conditionalFormatting>
  <conditionalFormatting sqref="J46:J47">
    <cfRule type="containsText" dxfId="130" priority="15" operator="containsText" text="Preencha">
      <formula>NOT(ISERROR(SEARCH("Preencha",J46)))</formula>
    </cfRule>
    <cfRule type="cellIs" dxfId="129" priority="16" operator="equal">
      <formula>"Selecione uma opção:"</formula>
    </cfRule>
  </conditionalFormatting>
  <conditionalFormatting sqref="J34:J44">
    <cfRule type="containsText" dxfId="128" priority="17" operator="containsText" text="Preencha">
      <formula>NOT(ISERROR(SEARCH("Preencha",J34)))</formula>
    </cfRule>
    <cfRule type="cellIs" dxfId="127" priority="18" operator="equal">
      <formula>"Selecione uma opção:"</formula>
    </cfRule>
  </conditionalFormatting>
  <conditionalFormatting sqref="J45">
    <cfRule type="containsText" dxfId="126" priority="19" operator="containsText" text="Preencha">
      <formula>NOT(ISERROR(SEARCH("Preencha",J45)))</formula>
    </cfRule>
    <cfRule type="cellIs" dxfId="125" priority="20" operator="equal">
      <formula>"Selecione uma opção:"</formula>
    </cfRule>
  </conditionalFormatting>
  <conditionalFormatting sqref="A6:I7">
    <cfRule type="containsText" dxfId="124" priority="3" operator="containsText" text="Preencha">
      <formula>NOT(ISERROR(SEARCH("Preencha",A6)))</formula>
    </cfRule>
    <cfRule type="cellIs" dxfId="123" priority="4" operator="equal">
      <formula>"Selecione uma opção:"</formula>
    </cfRule>
  </conditionalFormatting>
  <conditionalFormatting sqref="J6:J7">
    <cfRule type="containsText" dxfId="122" priority="1" operator="containsText" text="Preencha">
      <formula>NOT(ISERROR(SEARCH("Preencha",J6)))</formula>
    </cfRule>
    <cfRule type="cellIs" dxfId="121" priority="2" operator="equal">
      <formula>"Selecione uma opção:"</formula>
    </cfRule>
  </conditionalFormatting>
  <dataValidations count="1">
    <dataValidation type="list" allowBlank="1" showInputMessage="1" showErrorMessage="1" sqref="C9" xr:uid="{A724CB5C-E796-4F75-B5F2-DCD03C2878AC}">
      <formula1>INDIRECT(+"E_"&amp;MID(#REF!,12,1)&amp;"_2017")</formula1>
    </dataValidation>
  </dataValidations>
  <pageMargins left="0.7" right="0.7" top="0.75" bottom="0.75" header="0.3" footer="0.3"/>
  <pageSetup paperSize="9" orientation="portrait" horizontalDpi="300" verticalDpi="300" r:id="rId1"/>
  <headerFooter>
    <oddFooter>&amp;L&amp;8MOD.PN.DOC.078.V01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40"/>
  <sheetViews>
    <sheetView view="pageBreakPreview" topLeftCell="A10" zoomScale="60" zoomScaleNormal="100" workbookViewId="0">
      <selection activeCell="I20" sqref="I20"/>
    </sheetView>
  </sheetViews>
  <sheetFormatPr defaultRowHeight="15" x14ac:dyDescent="0.25"/>
  <cols>
    <col min="1" max="1" width="2.42578125" customWidth="1"/>
    <col min="2" max="3" width="5" customWidth="1"/>
    <col min="6" max="6" width="25.5703125" style="96" customWidth="1"/>
    <col min="7" max="12" width="13.85546875" customWidth="1"/>
    <col min="13" max="13" width="40.140625" customWidth="1"/>
    <col min="14" max="14" width="13.85546875" style="96" customWidth="1"/>
    <col min="15" max="15" width="13.85546875" customWidth="1"/>
    <col min="16" max="16" width="2.42578125" customWidth="1"/>
  </cols>
  <sheetData>
    <row r="1" spans="1:16" s="87" customFormat="1" ht="15.75" customHeight="1" x14ac:dyDescent="0.25">
      <c r="A1" s="80"/>
      <c r="B1" s="79"/>
      <c r="C1" s="81"/>
      <c r="D1" s="81"/>
      <c r="E1" s="81"/>
      <c r="F1" s="81"/>
      <c r="G1" s="82"/>
      <c r="H1" s="83"/>
      <c r="I1" s="84"/>
      <c r="J1" s="85"/>
      <c r="K1" s="79"/>
      <c r="L1" s="79"/>
      <c r="M1" s="79"/>
      <c r="N1" s="86"/>
      <c r="O1" s="79"/>
      <c r="P1" s="80"/>
    </row>
    <row r="2" spans="1:16" s="87" customFormat="1" ht="17.25" customHeight="1" x14ac:dyDescent="0.25">
      <c r="A2" s="80"/>
      <c r="B2" s="88" t="s">
        <v>523</v>
      </c>
      <c r="C2" s="88"/>
      <c r="D2" s="88"/>
      <c r="E2" s="88"/>
      <c r="F2" s="88"/>
      <c r="G2" s="88"/>
      <c r="H2" s="88"/>
      <c r="I2" s="89"/>
      <c r="J2" s="89"/>
      <c r="K2" s="89"/>
      <c r="L2" s="89"/>
      <c r="M2" s="89"/>
      <c r="N2" s="90"/>
      <c r="O2" s="89"/>
      <c r="P2" s="80"/>
    </row>
    <row r="3" spans="1:16" s="87" customFormat="1" ht="12.6" customHeight="1" x14ac:dyDescent="0.25">
      <c r="A3" s="80"/>
      <c r="B3" s="79"/>
      <c r="C3" s="81"/>
      <c r="D3" s="81"/>
      <c r="E3" s="81"/>
      <c r="F3" s="81"/>
      <c r="G3" s="82"/>
      <c r="H3" s="79"/>
      <c r="I3" s="91"/>
      <c r="J3" s="92"/>
      <c r="K3" s="79"/>
      <c r="L3" s="79"/>
      <c r="M3" s="79"/>
      <c r="N3" s="86"/>
      <c r="O3" s="79"/>
      <c r="P3" s="80"/>
    </row>
    <row r="4" spans="1:16" ht="15.6" customHeight="1" x14ac:dyDescent="0.25">
      <c r="A4" s="80"/>
      <c r="B4" s="277" t="s">
        <v>397</v>
      </c>
      <c r="C4" s="277"/>
      <c r="D4" s="277"/>
      <c r="E4" s="277" t="s">
        <v>398</v>
      </c>
      <c r="F4" s="277" t="s">
        <v>399</v>
      </c>
      <c r="G4" s="273" t="s">
        <v>400</v>
      </c>
      <c r="H4" s="273" t="s">
        <v>401</v>
      </c>
      <c r="I4" s="273" t="s">
        <v>402</v>
      </c>
      <c r="J4" s="273" t="s">
        <v>403</v>
      </c>
      <c r="K4" s="273"/>
      <c r="L4" s="273"/>
      <c r="M4" s="273" t="s">
        <v>526</v>
      </c>
      <c r="N4" s="273" t="s">
        <v>404</v>
      </c>
      <c r="O4" s="273" t="s">
        <v>405</v>
      </c>
      <c r="P4" s="80"/>
    </row>
    <row r="5" spans="1:16" ht="15.6" customHeight="1" x14ac:dyDescent="0.25">
      <c r="A5" s="80"/>
      <c r="B5" s="277"/>
      <c r="C5" s="277"/>
      <c r="D5" s="277"/>
      <c r="E5" s="277"/>
      <c r="F5" s="277"/>
      <c r="G5" s="273"/>
      <c r="H5" s="273"/>
      <c r="I5" s="273"/>
      <c r="J5" s="97" t="s">
        <v>406</v>
      </c>
      <c r="K5" s="97" t="s">
        <v>407</v>
      </c>
      <c r="L5" s="97" t="s">
        <v>408</v>
      </c>
      <c r="M5" s="273"/>
      <c r="N5" s="273"/>
      <c r="O5" s="273"/>
      <c r="P5" s="80"/>
    </row>
    <row r="6" spans="1:16" ht="21.95" customHeight="1" x14ac:dyDescent="0.25">
      <c r="A6" s="80"/>
      <c r="B6" s="275" t="s">
        <v>409</v>
      </c>
      <c r="C6" s="275"/>
      <c r="D6" s="275"/>
      <c r="E6" s="276" t="s">
        <v>410</v>
      </c>
      <c r="F6" s="98"/>
      <c r="G6" s="99"/>
      <c r="H6" s="99"/>
      <c r="I6" s="99"/>
      <c r="J6" s="99"/>
      <c r="K6" s="99"/>
      <c r="L6" s="99"/>
      <c r="M6" s="100"/>
      <c r="N6" s="101"/>
      <c r="O6" s="99">
        <f>N6*H6</f>
        <v>0</v>
      </c>
      <c r="P6" s="80"/>
    </row>
    <row r="7" spans="1:16" ht="21.95" customHeight="1" x14ac:dyDescent="0.25">
      <c r="A7" s="80"/>
      <c r="B7" s="275"/>
      <c r="C7" s="275"/>
      <c r="D7" s="275"/>
      <c r="E7" s="276"/>
      <c r="F7" s="98"/>
      <c r="G7" s="99"/>
      <c r="H7" s="99"/>
      <c r="I7" s="99"/>
      <c r="J7" s="99"/>
      <c r="K7" s="99"/>
      <c r="L7" s="99"/>
      <c r="M7" s="100"/>
      <c r="N7" s="101"/>
      <c r="O7" s="99">
        <f t="shared" ref="O7:O9" si="0">N7*H7</f>
        <v>0</v>
      </c>
      <c r="P7" s="80"/>
    </row>
    <row r="8" spans="1:16" ht="21.95" customHeight="1" x14ac:dyDescent="0.25">
      <c r="A8" s="80"/>
      <c r="B8" s="275"/>
      <c r="C8" s="275"/>
      <c r="D8" s="275"/>
      <c r="E8" s="276"/>
      <c r="F8" s="98"/>
      <c r="G8" s="99"/>
      <c r="H8" s="99"/>
      <c r="I8" s="99"/>
      <c r="J8" s="99"/>
      <c r="K8" s="99"/>
      <c r="L8" s="99"/>
      <c r="M8" s="100"/>
      <c r="N8" s="101"/>
      <c r="O8" s="99">
        <f t="shared" si="0"/>
        <v>0</v>
      </c>
      <c r="P8" s="80"/>
    </row>
    <row r="9" spans="1:16" ht="21.95" customHeight="1" x14ac:dyDescent="0.25">
      <c r="A9" s="80"/>
      <c r="B9" s="275"/>
      <c r="C9" s="275"/>
      <c r="D9" s="275"/>
      <c r="E9" s="276"/>
      <c r="F9" s="98"/>
      <c r="G9" s="99"/>
      <c r="H9" s="99"/>
      <c r="I9" s="99"/>
      <c r="J9" s="99"/>
      <c r="K9" s="99"/>
      <c r="L9" s="99"/>
      <c r="M9" s="100"/>
      <c r="N9" s="101"/>
      <c r="O9" s="99">
        <f t="shared" si="0"/>
        <v>0</v>
      </c>
      <c r="P9" s="80"/>
    </row>
    <row r="10" spans="1:16" ht="21.95" customHeight="1" x14ac:dyDescent="0.25">
      <c r="A10" s="80"/>
      <c r="B10" s="275"/>
      <c r="C10" s="275"/>
      <c r="D10" s="275"/>
      <c r="E10" s="276" t="s">
        <v>411</v>
      </c>
      <c r="F10" s="276"/>
      <c r="G10" s="102">
        <f>SUM(G6:G9)</f>
        <v>0</v>
      </c>
      <c r="H10" s="102">
        <f t="shared" ref="H10:L10" si="1">SUM(H6:H9)</f>
        <v>0</v>
      </c>
      <c r="I10" s="102">
        <f t="shared" si="1"/>
        <v>0</v>
      </c>
      <c r="J10" s="102">
        <f t="shared" si="1"/>
        <v>0</v>
      </c>
      <c r="K10" s="102">
        <f t="shared" si="1"/>
        <v>0</v>
      </c>
      <c r="L10" s="102">
        <f t="shared" si="1"/>
        <v>0</v>
      </c>
      <c r="M10" s="103"/>
      <c r="N10" s="103"/>
      <c r="O10" s="102">
        <f>SUM(O6:O9)</f>
        <v>0</v>
      </c>
      <c r="P10" s="80"/>
    </row>
    <row r="11" spans="1:16" ht="21.95" customHeight="1" x14ac:dyDescent="0.25">
      <c r="A11" s="80"/>
      <c r="B11" s="275"/>
      <c r="C11" s="275"/>
      <c r="D11" s="275"/>
      <c r="E11" s="276" t="s">
        <v>368</v>
      </c>
      <c r="F11" s="98"/>
      <c r="G11" s="99"/>
      <c r="H11" s="99"/>
      <c r="I11" s="99"/>
      <c r="J11" s="99"/>
      <c r="K11" s="99"/>
      <c r="L11" s="99"/>
      <c r="M11" s="100"/>
      <c r="N11" s="101"/>
      <c r="O11" s="99">
        <f t="shared" ref="O11:O14" si="2">N11*H11</f>
        <v>0</v>
      </c>
      <c r="P11" s="80"/>
    </row>
    <row r="12" spans="1:16" ht="21.95" customHeight="1" x14ac:dyDescent="0.25">
      <c r="A12" s="80"/>
      <c r="B12" s="275"/>
      <c r="C12" s="275"/>
      <c r="D12" s="275"/>
      <c r="E12" s="276"/>
      <c r="F12" s="98"/>
      <c r="G12" s="99"/>
      <c r="H12" s="99"/>
      <c r="I12" s="99"/>
      <c r="J12" s="99"/>
      <c r="K12" s="99"/>
      <c r="L12" s="99"/>
      <c r="M12" s="100"/>
      <c r="N12" s="101"/>
      <c r="O12" s="99">
        <f t="shared" si="2"/>
        <v>0</v>
      </c>
      <c r="P12" s="80"/>
    </row>
    <row r="13" spans="1:16" ht="21.95" customHeight="1" x14ac:dyDescent="0.25">
      <c r="A13" s="80"/>
      <c r="B13" s="275"/>
      <c r="C13" s="275"/>
      <c r="D13" s="275"/>
      <c r="E13" s="276"/>
      <c r="F13" s="98"/>
      <c r="G13" s="99"/>
      <c r="H13" s="99"/>
      <c r="I13" s="99"/>
      <c r="J13" s="99"/>
      <c r="K13" s="99"/>
      <c r="L13" s="99"/>
      <c r="M13" s="100"/>
      <c r="N13" s="101"/>
      <c r="O13" s="99">
        <f t="shared" si="2"/>
        <v>0</v>
      </c>
      <c r="P13" s="80"/>
    </row>
    <row r="14" spans="1:16" ht="21.95" customHeight="1" x14ac:dyDescent="0.25">
      <c r="A14" s="80"/>
      <c r="B14" s="275"/>
      <c r="C14" s="275"/>
      <c r="D14" s="275"/>
      <c r="E14" s="276"/>
      <c r="F14" s="98"/>
      <c r="G14" s="99"/>
      <c r="H14" s="99"/>
      <c r="I14" s="99"/>
      <c r="J14" s="99"/>
      <c r="K14" s="99"/>
      <c r="L14" s="99"/>
      <c r="M14" s="100"/>
      <c r="N14" s="101"/>
      <c r="O14" s="99">
        <f t="shared" si="2"/>
        <v>0</v>
      </c>
      <c r="P14" s="80"/>
    </row>
    <row r="15" spans="1:16" ht="21.95" customHeight="1" x14ac:dyDescent="0.25">
      <c r="A15" s="80"/>
      <c r="B15" s="275"/>
      <c r="C15" s="275"/>
      <c r="D15" s="275"/>
      <c r="E15" s="276" t="s">
        <v>412</v>
      </c>
      <c r="F15" s="276"/>
      <c r="G15" s="102">
        <f>SUM(G11:G14)</f>
        <v>0</v>
      </c>
      <c r="H15" s="102">
        <f t="shared" ref="H15:O15" si="3">SUM(H11:H14)</f>
        <v>0</v>
      </c>
      <c r="I15" s="102">
        <f t="shared" si="3"/>
        <v>0</v>
      </c>
      <c r="J15" s="102">
        <f t="shared" si="3"/>
        <v>0</v>
      </c>
      <c r="K15" s="102">
        <f t="shared" si="3"/>
        <v>0</v>
      </c>
      <c r="L15" s="102">
        <f t="shared" si="3"/>
        <v>0</v>
      </c>
      <c r="M15" s="103"/>
      <c r="N15" s="103"/>
      <c r="O15" s="102">
        <f t="shared" si="3"/>
        <v>0</v>
      </c>
      <c r="P15" s="80"/>
    </row>
    <row r="16" spans="1:16" ht="21.95" customHeight="1" x14ac:dyDescent="0.25">
      <c r="A16" s="80"/>
      <c r="B16" s="275"/>
      <c r="C16" s="275"/>
      <c r="D16" s="275"/>
      <c r="E16" s="276" t="s">
        <v>369</v>
      </c>
      <c r="F16" s="98"/>
      <c r="G16" s="99"/>
      <c r="H16" s="99"/>
      <c r="I16" s="99"/>
      <c r="J16" s="99"/>
      <c r="K16" s="99"/>
      <c r="L16" s="99"/>
      <c r="M16" s="100"/>
      <c r="N16" s="101"/>
      <c r="O16" s="99">
        <f t="shared" ref="O16:O18" si="4">N16*H16</f>
        <v>0</v>
      </c>
      <c r="P16" s="80"/>
    </row>
    <row r="17" spans="1:16" ht="21.95" customHeight="1" x14ac:dyDescent="0.25">
      <c r="A17" s="80"/>
      <c r="B17" s="275"/>
      <c r="C17" s="275"/>
      <c r="D17" s="275"/>
      <c r="E17" s="276"/>
      <c r="F17" s="98"/>
      <c r="G17" s="99"/>
      <c r="H17" s="99"/>
      <c r="I17" s="99"/>
      <c r="J17" s="99"/>
      <c r="K17" s="99"/>
      <c r="L17" s="99"/>
      <c r="M17" s="100"/>
      <c r="N17" s="101"/>
      <c r="O17" s="99">
        <f>N17*H17</f>
        <v>0</v>
      </c>
      <c r="P17" s="80"/>
    </row>
    <row r="18" spans="1:16" ht="21.95" customHeight="1" x14ac:dyDescent="0.25">
      <c r="A18" s="80"/>
      <c r="B18" s="275"/>
      <c r="C18" s="275"/>
      <c r="D18" s="275"/>
      <c r="E18" s="276"/>
      <c r="F18" s="98"/>
      <c r="G18" s="99"/>
      <c r="H18" s="99"/>
      <c r="I18" s="99"/>
      <c r="J18" s="99"/>
      <c r="K18" s="99"/>
      <c r="L18" s="99"/>
      <c r="M18" s="100"/>
      <c r="N18" s="101"/>
      <c r="O18" s="99">
        <f t="shared" si="4"/>
        <v>0</v>
      </c>
      <c r="P18" s="80"/>
    </row>
    <row r="19" spans="1:16" ht="21.95" customHeight="1" x14ac:dyDescent="0.25">
      <c r="A19" s="80"/>
      <c r="B19" s="275"/>
      <c r="C19" s="275"/>
      <c r="D19" s="275"/>
      <c r="E19" s="276"/>
      <c r="F19" s="98"/>
      <c r="G19" s="99"/>
      <c r="H19" s="99"/>
      <c r="I19" s="99"/>
      <c r="J19" s="99"/>
      <c r="K19" s="99"/>
      <c r="L19" s="99"/>
      <c r="M19" s="100"/>
      <c r="N19" s="101"/>
      <c r="O19" s="99">
        <f>N19*H19</f>
        <v>0</v>
      </c>
      <c r="P19" s="80"/>
    </row>
    <row r="20" spans="1:16" ht="21.95" customHeight="1" x14ac:dyDescent="0.25">
      <c r="A20" s="80"/>
      <c r="B20" s="275"/>
      <c r="C20" s="275"/>
      <c r="D20" s="275"/>
      <c r="E20" s="276" t="s">
        <v>413</v>
      </c>
      <c r="F20" s="276"/>
      <c r="G20" s="102">
        <f>SUM(G16:G19)</f>
        <v>0</v>
      </c>
      <c r="H20" s="102">
        <f t="shared" ref="H20:O20" si="5">SUM(H16:H19)</f>
        <v>0</v>
      </c>
      <c r="I20" s="102">
        <f t="shared" si="5"/>
        <v>0</v>
      </c>
      <c r="J20" s="102">
        <f t="shared" si="5"/>
        <v>0</v>
      </c>
      <c r="K20" s="102">
        <f t="shared" si="5"/>
        <v>0</v>
      </c>
      <c r="L20" s="102">
        <f t="shared" si="5"/>
        <v>0</v>
      </c>
      <c r="M20" s="103"/>
      <c r="N20" s="103"/>
      <c r="O20" s="102">
        <f t="shared" si="5"/>
        <v>0</v>
      </c>
      <c r="P20" s="80"/>
    </row>
    <row r="21" spans="1:16" ht="21.95" customHeight="1" x14ac:dyDescent="0.25">
      <c r="A21" s="80"/>
      <c r="B21" s="275"/>
      <c r="C21" s="275"/>
      <c r="D21" s="275"/>
      <c r="E21" s="104" t="s">
        <v>414</v>
      </c>
      <c r="F21" s="98"/>
      <c r="G21" s="99"/>
      <c r="H21" s="99"/>
      <c r="I21" s="99"/>
      <c r="J21" s="99"/>
      <c r="K21" s="99"/>
      <c r="L21" s="99"/>
      <c r="M21" s="100"/>
      <c r="N21" s="101"/>
      <c r="O21" s="99"/>
      <c r="P21" s="80"/>
    </row>
    <row r="22" spans="1:16" ht="21.95" customHeight="1" x14ac:dyDescent="0.25">
      <c r="A22" s="80"/>
      <c r="B22" s="275"/>
      <c r="C22" s="275"/>
      <c r="D22" s="275"/>
      <c r="E22" s="278" t="s">
        <v>415</v>
      </c>
      <c r="F22" s="278"/>
      <c r="G22" s="105">
        <f>G20+G15+G10</f>
        <v>0</v>
      </c>
      <c r="H22" s="105">
        <f t="shared" ref="H22:L22" si="6">H20+H15+H10</f>
        <v>0</v>
      </c>
      <c r="I22" s="105">
        <f t="shared" si="6"/>
        <v>0</v>
      </c>
      <c r="J22" s="105">
        <f t="shared" si="6"/>
        <v>0</v>
      </c>
      <c r="K22" s="105">
        <f t="shared" si="6"/>
        <v>0</v>
      </c>
      <c r="L22" s="105">
        <f t="shared" si="6"/>
        <v>0</v>
      </c>
      <c r="M22" s="98"/>
      <c r="N22" s="106"/>
      <c r="O22" s="105">
        <f t="shared" ref="O22" si="7">O20+O15+O10</f>
        <v>0</v>
      </c>
      <c r="P22" s="80"/>
    </row>
    <row r="23" spans="1:16" ht="21.95" customHeight="1" x14ac:dyDescent="0.25">
      <c r="A23" s="80"/>
      <c r="B23" s="275" t="s">
        <v>416</v>
      </c>
      <c r="C23" s="275"/>
      <c r="D23" s="275"/>
      <c r="E23" s="276" t="s">
        <v>410</v>
      </c>
      <c r="F23" s="98"/>
      <c r="G23" s="99"/>
      <c r="H23" s="99"/>
      <c r="I23" s="99"/>
      <c r="J23" s="99"/>
      <c r="K23" s="99"/>
      <c r="L23" s="99"/>
      <c r="M23" s="100"/>
      <c r="N23" s="101"/>
      <c r="O23" s="99">
        <f>N23*H23</f>
        <v>0</v>
      </c>
      <c r="P23" s="80"/>
    </row>
    <row r="24" spans="1:16" ht="21.95" customHeight="1" x14ac:dyDescent="0.25">
      <c r="A24" s="80"/>
      <c r="B24" s="275"/>
      <c r="C24" s="275"/>
      <c r="D24" s="275"/>
      <c r="E24" s="276"/>
      <c r="F24" s="98"/>
      <c r="G24" s="99"/>
      <c r="H24" s="99"/>
      <c r="I24" s="99"/>
      <c r="J24" s="99"/>
      <c r="K24" s="99"/>
      <c r="L24" s="99"/>
      <c r="M24" s="100"/>
      <c r="N24" s="101"/>
      <c r="O24" s="99">
        <f>N24*H24</f>
        <v>0</v>
      </c>
      <c r="P24" s="80"/>
    </row>
    <row r="25" spans="1:16" ht="21.95" customHeight="1" x14ac:dyDescent="0.25">
      <c r="A25" s="80"/>
      <c r="B25" s="275"/>
      <c r="C25" s="275"/>
      <c r="D25" s="275"/>
      <c r="E25" s="276"/>
      <c r="F25" s="98"/>
      <c r="G25" s="99"/>
      <c r="H25" s="99"/>
      <c r="I25" s="99"/>
      <c r="J25" s="99"/>
      <c r="K25" s="99"/>
      <c r="L25" s="99"/>
      <c r="M25" s="100"/>
      <c r="N25" s="101"/>
      <c r="O25" s="99">
        <f t="shared" ref="O25:O26" si="8">N25*H25</f>
        <v>0</v>
      </c>
      <c r="P25" s="80"/>
    </row>
    <row r="26" spans="1:16" ht="21.95" customHeight="1" x14ac:dyDescent="0.25">
      <c r="A26" s="80"/>
      <c r="B26" s="275"/>
      <c r="C26" s="275"/>
      <c r="D26" s="275"/>
      <c r="E26" s="276"/>
      <c r="F26" s="98"/>
      <c r="G26" s="99"/>
      <c r="H26" s="99"/>
      <c r="I26" s="99"/>
      <c r="J26" s="99"/>
      <c r="K26" s="99"/>
      <c r="L26" s="99"/>
      <c r="M26" s="100"/>
      <c r="N26" s="101"/>
      <c r="O26" s="99">
        <f t="shared" si="8"/>
        <v>0</v>
      </c>
      <c r="P26" s="80"/>
    </row>
    <row r="27" spans="1:16" ht="21.95" customHeight="1" x14ac:dyDescent="0.25">
      <c r="A27" s="80"/>
      <c r="B27" s="275"/>
      <c r="C27" s="275"/>
      <c r="D27" s="275"/>
      <c r="E27" s="276" t="s">
        <v>417</v>
      </c>
      <c r="F27" s="276"/>
      <c r="G27" s="102">
        <f>SUM(G23:G26)</f>
        <v>0</v>
      </c>
      <c r="H27" s="102">
        <f t="shared" ref="H27:O27" si="9">SUM(H23:H26)</f>
        <v>0</v>
      </c>
      <c r="I27" s="102">
        <f t="shared" si="9"/>
        <v>0</v>
      </c>
      <c r="J27" s="102">
        <f t="shared" si="9"/>
        <v>0</v>
      </c>
      <c r="K27" s="102">
        <f t="shared" si="9"/>
        <v>0</v>
      </c>
      <c r="L27" s="102">
        <f t="shared" si="9"/>
        <v>0</v>
      </c>
      <c r="M27" s="103"/>
      <c r="N27" s="103"/>
      <c r="O27" s="102">
        <f t="shared" si="9"/>
        <v>0</v>
      </c>
      <c r="P27" s="80"/>
    </row>
    <row r="28" spans="1:16" ht="21.95" customHeight="1" x14ac:dyDescent="0.25">
      <c r="A28" s="80"/>
      <c r="B28" s="275"/>
      <c r="C28" s="275"/>
      <c r="D28" s="275"/>
      <c r="E28" s="276" t="s">
        <v>368</v>
      </c>
      <c r="F28" s="98"/>
      <c r="G28" s="99"/>
      <c r="H28" s="99"/>
      <c r="I28" s="99"/>
      <c r="J28" s="99"/>
      <c r="K28" s="99"/>
      <c r="L28" s="99"/>
      <c r="M28" s="100"/>
      <c r="N28" s="101"/>
      <c r="O28" s="99">
        <f t="shared" ref="O28:O31" si="10">N28*H28</f>
        <v>0</v>
      </c>
      <c r="P28" s="80"/>
    </row>
    <row r="29" spans="1:16" ht="21.95" customHeight="1" x14ac:dyDescent="0.25">
      <c r="A29" s="80"/>
      <c r="B29" s="275"/>
      <c r="C29" s="275"/>
      <c r="D29" s="275"/>
      <c r="E29" s="276"/>
      <c r="F29" s="98"/>
      <c r="G29" s="99"/>
      <c r="H29" s="99"/>
      <c r="I29" s="99"/>
      <c r="J29" s="99"/>
      <c r="K29" s="99"/>
      <c r="L29" s="99"/>
      <c r="M29" s="100"/>
      <c r="N29" s="101"/>
      <c r="O29" s="99">
        <f>N29*H29</f>
        <v>0</v>
      </c>
      <c r="P29" s="80"/>
    </row>
    <row r="30" spans="1:16" ht="21.95" customHeight="1" x14ac:dyDescent="0.25">
      <c r="A30" s="80"/>
      <c r="B30" s="275"/>
      <c r="C30" s="275"/>
      <c r="D30" s="275"/>
      <c r="E30" s="276"/>
      <c r="F30" s="98"/>
      <c r="G30" s="99"/>
      <c r="H30" s="99"/>
      <c r="I30" s="99"/>
      <c r="J30" s="99"/>
      <c r="K30" s="99"/>
      <c r="L30" s="99"/>
      <c r="M30" s="100"/>
      <c r="N30" s="101"/>
      <c r="O30" s="99">
        <f t="shared" si="10"/>
        <v>0</v>
      </c>
      <c r="P30" s="80"/>
    </row>
    <row r="31" spans="1:16" ht="21.95" customHeight="1" x14ac:dyDescent="0.25">
      <c r="A31" s="80"/>
      <c r="B31" s="275"/>
      <c r="C31" s="275"/>
      <c r="D31" s="275"/>
      <c r="E31" s="276"/>
      <c r="F31" s="98"/>
      <c r="G31" s="99"/>
      <c r="H31" s="99"/>
      <c r="I31" s="99"/>
      <c r="J31" s="99"/>
      <c r="K31" s="99"/>
      <c r="L31" s="99"/>
      <c r="M31" s="100"/>
      <c r="N31" s="101"/>
      <c r="O31" s="99">
        <f t="shared" si="10"/>
        <v>0</v>
      </c>
      <c r="P31" s="80"/>
    </row>
    <row r="32" spans="1:16" ht="21.95" customHeight="1" x14ac:dyDescent="0.25">
      <c r="A32" s="80"/>
      <c r="B32" s="275"/>
      <c r="C32" s="275"/>
      <c r="D32" s="275"/>
      <c r="E32" s="276" t="s">
        <v>418</v>
      </c>
      <c r="F32" s="276"/>
      <c r="G32" s="102">
        <f>SUM(G28:G31)</f>
        <v>0</v>
      </c>
      <c r="H32" s="102">
        <f t="shared" ref="H32:O32" si="11">SUM(H28:H31)</f>
        <v>0</v>
      </c>
      <c r="I32" s="102">
        <f t="shared" si="11"/>
        <v>0</v>
      </c>
      <c r="J32" s="102">
        <f t="shared" si="11"/>
        <v>0</v>
      </c>
      <c r="K32" s="102">
        <f t="shared" si="11"/>
        <v>0</v>
      </c>
      <c r="L32" s="102">
        <f t="shared" si="11"/>
        <v>0</v>
      </c>
      <c r="M32" s="103"/>
      <c r="N32" s="103"/>
      <c r="O32" s="102">
        <f t="shared" si="11"/>
        <v>0</v>
      </c>
      <c r="P32" s="80"/>
    </row>
    <row r="33" spans="1:16" ht="21.95" customHeight="1" x14ac:dyDescent="0.25">
      <c r="A33" s="80"/>
      <c r="B33" s="275"/>
      <c r="C33" s="275"/>
      <c r="D33" s="275"/>
      <c r="E33" s="276" t="s">
        <v>369</v>
      </c>
      <c r="F33" s="98"/>
      <c r="G33" s="99"/>
      <c r="H33" s="99"/>
      <c r="I33" s="99"/>
      <c r="J33" s="99"/>
      <c r="K33" s="99"/>
      <c r="L33" s="99"/>
      <c r="M33" s="100"/>
      <c r="N33" s="101"/>
      <c r="O33" s="99">
        <f t="shared" ref="O33:O35" si="12">N33*H33</f>
        <v>0</v>
      </c>
      <c r="P33" s="80"/>
    </row>
    <row r="34" spans="1:16" ht="21.95" customHeight="1" x14ac:dyDescent="0.25">
      <c r="A34" s="80"/>
      <c r="B34" s="275"/>
      <c r="C34" s="275"/>
      <c r="D34" s="275"/>
      <c r="E34" s="276"/>
      <c r="F34" s="98"/>
      <c r="G34" s="99"/>
      <c r="H34" s="99"/>
      <c r="I34" s="99"/>
      <c r="J34" s="99"/>
      <c r="K34" s="99"/>
      <c r="L34" s="99"/>
      <c r="M34" s="100"/>
      <c r="N34" s="101"/>
      <c r="O34" s="99">
        <f>N34*H34</f>
        <v>0</v>
      </c>
      <c r="P34" s="80"/>
    </row>
    <row r="35" spans="1:16" ht="21.95" customHeight="1" x14ac:dyDescent="0.25">
      <c r="A35" s="80"/>
      <c r="B35" s="275"/>
      <c r="C35" s="275"/>
      <c r="D35" s="275"/>
      <c r="E35" s="276"/>
      <c r="F35" s="98"/>
      <c r="G35" s="99"/>
      <c r="H35" s="99"/>
      <c r="I35" s="99"/>
      <c r="J35" s="99"/>
      <c r="K35" s="99"/>
      <c r="L35" s="99"/>
      <c r="M35" s="100"/>
      <c r="N35" s="101"/>
      <c r="O35" s="99">
        <f t="shared" si="12"/>
        <v>0</v>
      </c>
      <c r="P35" s="80"/>
    </row>
    <row r="36" spans="1:16" ht="21.95" customHeight="1" x14ac:dyDescent="0.25">
      <c r="A36" s="80"/>
      <c r="B36" s="275"/>
      <c r="C36" s="275"/>
      <c r="D36" s="275"/>
      <c r="E36" s="276"/>
      <c r="F36" s="98"/>
      <c r="G36" s="99"/>
      <c r="H36" s="99"/>
      <c r="I36" s="99"/>
      <c r="J36" s="99"/>
      <c r="K36" s="99"/>
      <c r="L36" s="99"/>
      <c r="M36" s="100"/>
      <c r="N36" s="101"/>
      <c r="O36" s="99">
        <f>N36*H36</f>
        <v>0</v>
      </c>
      <c r="P36" s="80"/>
    </row>
    <row r="37" spans="1:16" ht="21.95" customHeight="1" x14ac:dyDescent="0.25">
      <c r="A37" s="80"/>
      <c r="B37" s="275"/>
      <c r="C37" s="275"/>
      <c r="D37" s="275"/>
      <c r="E37" s="276" t="s">
        <v>419</v>
      </c>
      <c r="F37" s="276"/>
      <c r="G37" s="102">
        <f>SUM(G33:G36)</f>
        <v>0</v>
      </c>
      <c r="H37" s="102">
        <f t="shared" ref="H37:O37" si="13">SUM(H33:H36)</f>
        <v>0</v>
      </c>
      <c r="I37" s="102">
        <f t="shared" si="13"/>
        <v>0</v>
      </c>
      <c r="J37" s="102">
        <f t="shared" si="13"/>
        <v>0</v>
      </c>
      <c r="K37" s="102">
        <f t="shared" si="13"/>
        <v>0</v>
      </c>
      <c r="L37" s="102">
        <f t="shared" si="13"/>
        <v>0</v>
      </c>
      <c r="M37" s="103"/>
      <c r="N37" s="103"/>
      <c r="O37" s="102">
        <f t="shared" si="13"/>
        <v>0</v>
      </c>
      <c r="P37" s="80"/>
    </row>
    <row r="38" spans="1:16" ht="21.95" customHeight="1" x14ac:dyDescent="0.25">
      <c r="A38" s="80"/>
      <c r="B38" s="275"/>
      <c r="C38" s="275"/>
      <c r="D38" s="275"/>
      <c r="E38" s="104" t="s">
        <v>420</v>
      </c>
      <c r="F38" s="98"/>
      <c r="G38" s="107"/>
      <c r="H38" s="107"/>
      <c r="I38" s="107"/>
      <c r="J38" s="107"/>
      <c r="K38" s="107"/>
      <c r="L38" s="107"/>
      <c r="M38" s="100"/>
      <c r="N38" s="101"/>
      <c r="O38" s="99">
        <f>N38*H38</f>
        <v>0</v>
      </c>
      <c r="P38" s="80"/>
    </row>
    <row r="39" spans="1:16" s="94" customFormat="1" ht="21.95" customHeight="1" x14ac:dyDescent="0.25">
      <c r="A39" s="93"/>
      <c r="B39" s="275"/>
      <c r="C39" s="275"/>
      <c r="D39" s="275"/>
      <c r="E39" s="278" t="s">
        <v>421</v>
      </c>
      <c r="F39" s="278"/>
      <c r="G39" s="105">
        <f>G27+G32+G37</f>
        <v>0</v>
      </c>
      <c r="H39" s="105">
        <f t="shared" ref="H39:L39" si="14">H27+H32+H37</f>
        <v>0</v>
      </c>
      <c r="I39" s="105">
        <f t="shared" si="14"/>
        <v>0</v>
      </c>
      <c r="J39" s="105">
        <f t="shared" si="14"/>
        <v>0</v>
      </c>
      <c r="K39" s="105">
        <f t="shared" si="14"/>
        <v>0</v>
      </c>
      <c r="L39" s="105">
        <f t="shared" si="14"/>
        <v>0</v>
      </c>
      <c r="M39" s="108"/>
      <c r="N39" s="106"/>
      <c r="O39" s="105">
        <f t="shared" ref="O39" si="15">O27+O32+O37</f>
        <v>0</v>
      </c>
      <c r="P39" s="93"/>
    </row>
    <row r="40" spans="1:16" ht="21.95" customHeight="1" x14ac:dyDescent="0.25">
      <c r="A40" s="80"/>
      <c r="B40" s="275" t="s">
        <v>422</v>
      </c>
      <c r="C40" s="275"/>
      <c r="D40" s="275"/>
      <c r="E40" s="276" t="s">
        <v>410</v>
      </c>
      <c r="F40" s="98"/>
      <c r="G40" s="99"/>
      <c r="H40" s="99"/>
      <c r="I40" s="99"/>
      <c r="J40" s="99"/>
      <c r="K40" s="99"/>
      <c r="L40" s="99"/>
      <c r="M40" s="100"/>
      <c r="N40" s="101"/>
      <c r="O40" s="99">
        <f t="shared" ref="O40:O43" si="16">N40*H40</f>
        <v>0</v>
      </c>
      <c r="P40" s="80"/>
    </row>
    <row r="41" spans="1:16" ht="21.95" customHeight="1" x14ac:dyDescent="0.25">
      <c r="A41" s="80"/>
      <c r="B41" s="275"/>
      <c r="C41" s="275"/>
      <c r="D41" s="275"/>
      <c r="E41" s="276"/>
      <c r="F41" s="98"/>
      <c r="G41" s="99"/>
      <c r="H41" s="99"/>
      <c r="I41" s="99"/>
      <c r="J41" s="99"/>
      <c r="K41" s="99"/>
      <c r="L41" s="99"/>
      <c r="M41" s="100"/>
      <c r="N41" s="101"/>
      <c r="O41" s="99">
        <f t="shared" si="16"/>
        <v>0</v>
      </c>
      <c r="P41" s="80"/>
    </row>
    <row r="42" spans="1:16" ht="21.95" customHeight="1" x14ac:dyDescent="0.25">
      <c r="A42" s="80"/>
      <c r="B42" s="275"/>
      <c r="C42" s="275"/>
      <c r="D42" s="275"/>
      <c r="E42" s="276"/>
      <c r="F42" s="98"/>
      <c r="G42" s="99"/>
      <c r="H42" s="99"/>
      <c r="I42" s="99"/>
      <c r="J42" s="99"/>
      <c r="K42" s="99"/>
      <c r="L42" s="99"/>
      <c r="M42" s="100"/>
      <c r="N42" s="101"/>
      <c r="O42" s="99">
        <f t="shared" si="16"/>
        <v>0</v>
      </c>
      <c r="P42" s="80"/>
    </row>
    <row r="43" spans="1:16" ht="21.95" customHeight="1" x14ac:dyDescent="0.25">
      <c r="A43" s="80"/>
      <c r="B43" s="275"/>
      <c r="C43" s="275"/>
      <c r="D43" s="275"/>
      <c r="E43" s="276"/>
      <c r="F43" s="98"/>
      <c r="G43" s="99"/>
      <c r="H43" s="99"/>
      <c r="I43" s="99"/>
      <c r="J43" s="99"/>
      <c r="K43" s="99"/>
      <c r="L43" s="99"/>
      <c r="M43" s="100"/>
      <c r="N43" s="101"/>
      <c r="O43" s="99">
        <f t="shared" si="16"/>
        <v>0</v>
      </c>
      <c r="P43" s="80"/>
    </row>
    <row r="44" spans="1:16" ht="21.95" customHeight="1" x14ac:dyDescent="0.25">
      <c r="A44" s="80"/>
      <c r="B44" s="275"/>
      <c r="C44" s="275"/>
      <c r="D44" s="275"/>
      <c r="E44" s="276" t="s">
        <v>423</v>
      </c>
      <c r="F44" s="276"/>
      <c r="G44" s="102">
        <f>SUM(G40:G43)</f>
        <v>0</v>
      </c>
      <c r="H44" s="102">
        <f t="shared" ref="H44:L44" si="17">SUM(H40:H43)</f>
        <v>0</v>
      </c>
      <c r="I44" s="102">
        <f t="shared" si="17"/>
        <v>0</v>
      </c>
      <c r="J44" s="102">
        <f t="shared" si="17"/>
        <v>0</v>
      </c>
      <c r="K44" s="102">
        <f t="shared" si="17"/>
        <v>0</v>
      </c>
      <c r="L44" s="102">
        <f t="shared" si="17"/>
        <v>0</v>
      </c>
      <c r="M44" s="103"/>
      <c r="N44" s="103"/>
      <c r="O44" s="102">
        <f t="shared" ref="O44" si="18">SUM(O40:O43)</f>
        <v>0</v>
      </c>
      <c r="P44" s="80"/>
    </row>
    <row r="45" spans="1:16" ht="21.95" customHeight="1" x14ac:dyDescent="0.25">
      <c r="A45" s="80"/>
      <c r="B45" s="275"/>
      <c r="C45" s="275"/>
      <c r="D45" s="275"/>
      <c r="E45" s="276" t="s">
        <v>368</v>
      </c>
      <c r="F45" s="98"/>
      <c r="G45" s="99"/>
      <c r="H45" s="99"/>
      <c r="I45" s="99"/>
      <c r="J45" s="99"/>
      <c r="K45" s="99"/>
      <c r="L45" s="99"/>
      <c r="M45" s="100"/>
      <c r="N45" s="101"/>
      <c r="O45" s="99">
        <f t="shared" ref="O45:O48" si="19">N45*H45</f>
        <v>0</v>
      </c>
      <c r="P45" s="80"/>
    </row>
    <row r="46" spans="1:16" ht="21.95" customHeight="1" x14ac:dyDescent="0.25">
      <c r="A46" s="80"/>
      <c r="B46" s="275"/>
      <c r="C46" s="275"/>
      <c r="D46" s="275"/>
      <c r="E46" s="276"/>
      <c r="F46" s="98"/>
      <c r="G46" s="99"/>
      <c r="H46" s="99"/>
      <c r="I46" s="99"/>
      <c r="J46" s="99"/>
      <c r="K46" s="99"/>
      <c r="L46" s="99"/>
      <c r="M46" s="100"/>
      <c r="N46" s="101"/>
      <c r="O46" s="99">
        <f t="shared" si="19"/>
        <v>0</v>
      </c>
      <c r="P46" s="80"/>
    </row>
    <row r="47" spans="1:16" ht="21.95" customHeight="1" x14ac:dyDescent="0.25">
      <c r="A47" s="80"/>
      <c r="B47" s="275"/>
      <c r="C47" s="275"/>
      <c r="D47" s="275"/>
      <c r="E47" s="276"/>
      <c r="F47" s="98"/>
      <c r="G47" s="99"/>
      <c r="H47" s="99"/>
      <c r="I47" s="99"/>
      <c r="J47" s="99"/>
      <c r="K47" s="99"/>
      <c r="L47" s="99"/>
      <c r="M47" s="100"/>
      <c r="N47" s="101"/>
      <c r="O47" s="99">
        <f t="shared" si="19"/>
        <v>0</v>
      </c>
      <c r="P47" s="80"/>
    </row>
    <row r="48" spans="1:16" ht="21.95" customHeight="1" x14ac:dyDescent="0.25">
      <c r="A48" s="80"/>
      <c r="B48" s="275"/>
      <c r="C48" s="275"/>
      <c r="D48" s="275"/>
      <c r="E48" s="276"/>
      <c r="F48" s="98"/>
      <c r="G48" s="99"/>
      <c r="H48" s="99"/>
      <c r="I48" s="99"/>
      <c r="J48" s="99"/>
      <c r="K48" s="99"/>
      <c r="L48" s="99"/>
      <c r="M48" s="100"/>
      <c r="N48" s="101"/>
      <c r="O48" s="99">
        <f t="shared" si="19"/>
        <v>0</v>
      </c>
      <c r="P48" s="80"/>
    </row>
    <row r="49" spans="1:16" ht="21.95" customHeight="1" x14ac:dyDescent="0.25">
      <c r="A49" s="80"/>
      <c r="B49" s="275"/>
      <c r="C49" s="275"/>
      <c r="D49" s="275"/>
      <c r="E49" s="276" t="s">
        <v>424</v>
      </c>
      <c r="F49" s="276"/>
      <c r="G49" s="102">
        <f>SUM(G45:G48)</f>
        <v>0</v>
      </c>
      <c r="H49" s="102">
        <f t="shared" ref="H49:L49" si="20">SUM(H45:H48)</f>
        <v>0</v>
      </c>
      <c r="I49" s="102">
        <f t="shared" si="20"/>
        <v>0</v>
      </c>
      <c r="J49" s="102">
        <f t="shared" si="20"/>
        <v>0</v>
      </c>
      <c r="K49" s="102">
        <f t="shared" si="20"/>
        <v>0</v>
      </c>
      <c r="L49" s="102">
        <f t="shared" si="20"/>
        <v>0</v>
      </c>
      <c r="M49" s="103"/>
      <c r="N49" s="103"/>
      <c r="O49" s="102">
        <f t="shared" ref="O49" si="21">SUM(O45:O48)</f>
        <v>0</v>
      </c>
      <c r="P49" s="80"/>
    </row>
    <row r="50" spans="1:16" ht="21.95" customHeight="1" x14ac:dyDescent="0.25">
      <c r="A50" s="80"/>
      <c r="B50" s="275"/>
      <c r="C50" s="275"/>
      <c r="D50" s="275"/>
      <c r="E50" s="276" t="s">
        <v>369</v>
      </c>
      <c r="F50" s="98"/>
      <c r="G50" s="99"/>
      <c r="H50" s="99"/>
      <c r="I50" s="99"/>
      <c r="J50" s="99"/>
      <c r="K50" s="99"/>
      <c r="L50" s="99"/>
      <c r="M50" s="100"/>
      <c r="N50" s="101"/>
      <c r="O50" s="99">
        <f t="shared" ref="O50:O53" si="22">N50*H50</f>
        <v>0</v>
      </c>
      <c r="P50" s="80"/>
    </row>
    <row r="51" spans="1:16" ht="21.95" customHeight="1" x14ac:dyDescent="0.25">
      <c r="A51" s="80"/>
      <c r="B51" s="275"/>
      <c r="C51" s="275"/>
      <c r="D51" s="275"/>
      <c r="E51" s="276"/>
      <c r="F51" s="98"/>
      <c r="G51" s="99"/>
      <c r="H51" s="99"/>
      <c r="I51" s="99"/>
      <c r="J51" s="99"/>
      <c r="K51" s="99"/>
      <c r="L51" s="99"/>
      <c r="M51" s="100"/>
      <c r="N51" s="101"/>
      <c r="O51" s="99">
        <f t="shared" si="22"/>
        <v>0</v>
      </c>
      <c r="P51" s="80"/>
    </row>
    <row r="52" spans="1:16" ht="21.95" customHeight="1" x14ac:dyDescent="0.25">
      <c r="A52" s="80"/>
      <c r="B52" s="275"/>
      <c r="C52" s="275"/>
      <c r="D52" s="275"/>
      <c r="E52" s="276"/>
      <c r="F52" s="98"/>
      <c r="G52" s="99"/>
      <c r="H52" s="99"/>
      <c r="I52" s="99"/>
      <c r="J52" s="99"/>
      <c r="K52" s="99"/>
      <c r="L52" s="99"/>
      <c r="M52" s="100"/>
      <c r="N52" s="101"/>
      <c r="O52" s="99">
        <f t="shared" si="22"/>
        <v>0</v>
      </c>
      <c r="P52" s="80"/>
    </row>
    <row r="53" spans="1:16" ht="21.95" customHeight="1" x14ac:dyDescent="0.25">
      <c r="A53" s="80"/>
      <c r="B53" s="275"/>
      <c r="C53" s="275"/>
      <c r="D53" s="275"/>
      <c r="E53" s="276"/>
      <c r="F53" s="98"/>
      <c r="G53" s="99"/>
      <c r="H53" s="99"/>
      <c r="I53" s="99"/>
      <c r="J53" s="99"/>
      <c r="K53" s="99"/>
      <c r="L53" s="99"/>
      <c r="M53" s="100"/>
      <c r="N53" s="101"/>
      <c r="O53" s="99">
        <f t="shared" si="22"/>
        <v>0</v>
      </c>
      <c r="P53" s="80"/>
    </row>
    <row r="54" spans="1:16" ht="21.95" customHeight="1" x14ac:dyDescent="0.25">
      <c r="A54" s="80"/>
      <c r="B54" s="275"/>
      <c r="C54" s="275"/>
      <c r="D54" s="275"/>
      <c r="E54" s="276" t="s">
        <v>425</v>
      </c>
      <c r="F54" s="276"/>
      <c r="G54" s="102">
        <f>SUM(G50:G53)</f>
        <v>0</v>
      </c>
      <c r="H54" s="102">
        <f t="shared" ref="H54:L54" si="23">SUM(H50:H53)</f>
        <v>0</v>
      </c>
      <c r="I54" s="102">
        <f t="shared" si="23"/>
        <v>0</v>
      </c>
      <c r="J54" s="102">
        <f t="shared" si="23"/>
        <v>0</v>
      </c>
      <c r="K54" s="102">
        <f t="shared" si="23"/>
        <v>0</v>
      </c>
      <c r="L54" s="102">
        <f t="shared" si="23"/>
        <v>0</v>
      </c>
      <c r="M54" s="103"/>
      <c r="N54" s="103"/>
      <c r="O54" s="102">
        <f t="shared" ref="O54" si="24">SUM(O50:O53)</f>
        <v>0</v>
      </c>
      <c r="P54" s="80"/>
    </row>
    <row r="55" spans="1:16" ht="21.95" customHeight="1" x14ac:dyDescent="0.25">
      <c r="A55" s="80"/>
      <c r="B55" s="275"/>
      <c r="C55" s="275"/>
      <c r="D55" s="275"/>
      <c r="E55" s="104" t="s">
        <v>420</v>
      </c>
      <c r="F55" s="98"/>
      <c r="G55" s="107"/>
      <c r="H55" s="107"/>
      <c r="I55" s="107"/>
      <c r="J55" s="107"/>
      <c r="K55" s="107"/>
      <c r="L55" s="107"/>
      <c r="M55" s="100"/>
      <c r="N55" s="101"/>
      <c r="O55" s="99">
        <f>N55*H55</f>
        <v>0</v>
      </c>
      <c r="P55" s="80"/>
    </row>
    <row r="56" spans="1:16" s="94" customFormat="1" ht="21.95" customHeight="1" x14ac:dyDescent="0.25">
      <c r="A56" s="93"/>
      <c r="B56" s="275"/>
      <c r="C56" s="275"/>
      <c r="D56" s="275"/>
      <c r="E56" s="278" t="s">
        <v>426</v>
      </c>
      <c r="F56" s="278"/>
      <c r="G56" s="105">
        <f>G44+G49+G54</f>
        <v>0</v>
      </c>
      <c r="H56" s="105">
        <f t="shared" ref="H56:L56" si="25">H44+H49+H54</f>
        <v>0</v>
      </c>
      <c r="I56" s="105">
        <f t="shared" si="25"/>
        <v>0</v>
      </c>
      <c r="J56" s="105">
        <f t="shared" si="25"/>
        <v>0</v>
      </c>
      <c r="K56" s="105">
        <f t="shared" si="25"/>
        <v>0</v>
      </c>
      <c r="L56" s="105">
        <f t="shared" si="25"/>
        <v>0</v>
      </c>
      <c r="M56" s="108"/>
      <c r="N56" s="106"/>
      <c r="O56" s="105">
        <f t="shared" ref="O56" si="26">O44+O49+O54</f>
        <v>0</v>
      </c>
      <c r="P56" s="93"/>
    </row>
    <row r="57" spans="1:16" ht="21.95" customHeight="1" x14ac:dyDescent="0.25">
      <c r="A57" s="80"/>
      <c r="B57" s="275" t="s">
        <v>427</v>
      </c>
      <c r="C57" s="275"/>
      <c r="D57" s="275"/>
      <c r="E57" s="276" t="s">
        <v>410</v>
      </c>
      <c r="F57" s="98"/>
      <c r="G57" s="99"/>
      <c r="H57" s="99"/>
      <c r="I57" s="99"/>
      <c r="J57" s="99"/>
      <c r="K57" s="99"/>
      <c r="L57" s="99"/>
      <c r="M57" s="100"/>
      <c r="N57" s="101"/>
      <c r="O57" s="99">
        <f>N57*H57</f>
        <v>0</v>
      </c>
      <c r="P57" s="80"/>
    </row>
    <row r="58" spans="1:16" ht="21.95" customHeight="1" x14ac:dyDescent="0.25">
      <c r="A58" s="80"/>
      <c r="B58" s="275"/>
      <c r="C58" s="275"/>
      <c r="D58" s="275"/>
      <c r="E58" s="276"/>
      <c r="F58" s="98"/>
      <c r="G58" s="99"/>
      <c r="H58" s="99"/>
      <c r="I58" s="99"/>
      <c r="J58" s="99"/>
      <c r="K58" s="99"/>
      <c r="L58" s="99"/>
      <c r="M58" s="100"/>
      <c r="N58" s="101"/>
      <c r="O58" s="99">
        <f t="shared" ref="O58" si="27">N58*H58</f>
        <v>0</v>
      </c>
      <c r="P58" s="80"/>
    </row>
    <row r="59" spans="1:16" ht="21.95" customHeight="1" x14ac:dyDescent="0.25">
      <c r="A59" s="80"/>
      <c r="B59" s="275"/>
      <c r="C59" s="275"/>
      <c r="D59" s="275"/>
      <c r="E59" s="276"/>
      <c r="F59" s="98"/>
      <c r="G59" s="99"/>
      <c r="H59" s="99"/>
      <c r="I59" s="99"/>
      <c r="J59" s="99"/>
      <c r="K59" s="99"/>
      <c r="L59" s="99"/>
      <c r="M59" s="100"/>
      <c r="N59" s="101"/>
      <c r="O59" s="99">
        <f>N59*H59</f>
        <v>0</v>
      </c>
      <c r="P59" s="80"/>
    </row>
    <row r="60" spans="1:16" ht="21.95" customHeight="1" x14ac:dyDescent="0.25">
      <c r="A60" s="80"/>
      <c r="B60" s="275"/>
      <c r="C60" s="275"/>
      <c r="D60" s="275"/>
      <c r="E60" s="276"/>
      <c r="F60" s="98"/>
      <c r="G60" s="99"/>
      <c r="H60" s="99"/>
      <c r="I60" s="99"/>
      <c r="J60" s="99"/>
      <c r="K60" s="99"/>
      <c r="L60" s="99"/>
      <c r="M60" s="100"/>
      <c r="N60" s="101"/>
      <c r="O60" s="99">
        <f>N60*H60</f>
        <v>0</v>
      </c>
      <c r="P60" s="80"/>
    </row>
    <row r="61" spans="1:16" ht="21.95" customHeight="1" x14ac:dyDescent="0.25">
      <c r="A61" s="80"/>
      <c r="B61" s="275"/>
      <c r="C61" s="275"/>
      <c r="D61" s="275"/>
      <c r="E61" s="276" t="s">
        <v>428</v>
      </c>
      <c r="F61" s="276"/>
      <c r="G61" s="102">
        <f>SUM(G57:G60)</f>
        <v>0</v>
      </c>
      <c r="H61" s="102">
        <f t="shared" ref="H61:L61" si="28">SUM(H57:H60)</f>
        <v>0</v>
      </c>
      <c r="I61" s="102">
        <f t="shared" si="28"/>
        <v>0</v>
      </c>
      <c r="J61" s="102">
        <f t="shared" si="28"/>
        <v>0</v>
      </c>
      <c r="K61" s="102">
        <f t="shared" si="28"/>
        <v>0</v>
      </c>
      <c r="L61" s="102">
        <f t="shared" si="28"/>
        <v>0</v>
      </c>
      <c r="M61" s="103"/>
      <c r="N61" s="103"/>
      <c r="O61" s="102">
        <f t="shared" ref="O61" si="29">SUM(O57:O60)</f>
        <v>0</v>
      </c>
      <c r="P61" s="80"/>
    </row>
    <row r="62" spans="1:16" ht="21.95" customHeight="1" x14ac:dyDescent="0.25">
      <c r="A62" s="80"/>
      <c r="B62" s="275"/>
      <c r="C62" s="275"/>
      <c r="D62" s="275"/>
      <c r="E62" s="276" t="s">
        <v>368</v>
      </c>
      <c r="F62" s="98"/>
      <c r="G62" s="99"/>
      <c r="H62" s="99"/>
      <c r="I62" s="99"/>
      <c r="J62" s="99"/>
      <c r="K62" s="99"/>
      <c r="L62" s="99"/>
      <c r="M62" s="100"/>
      <c r="N62" s="101"/>
      <c r="O62" s="99">
        <f t="shared" ref="O62:O65" si="30">N62*H62</f>
        <v>0</v>
      </c>
      <c r="P62" s="80"/>
    </row>
    <row r="63" spans="1:16" ht="21.95" customHeight="1" x14ac:dyDescent="0.25">
      <c r="A63" s="80"/>
      <c r="B63" s="275"/>
      <c r="C63" s="275"/>
      <c r="D63" s="275"/>
      <c r="E63" s="276"/>
      <c r="F63" s="98"/>
      <c r="G63" s="99"/>
      <c r="H63" s="99"/>
      <c r="I63" s="99"/>
      <c r="J63" s="99"/>
      <c r="K63" s="99"/>
      <c r="L63" s="99"/>
      <c r="M63" s="100"/>
      <c r="N63" s="101"/>
      <c r="O63" s="99">
        <f t="shared" si="30"/>
        <v>0</v>
      </c>
      <c r="P63" s="80"/>
    </row>
    <row r="64" spans="1:16" ht="21.95" customHeight="1" x14ac:dyDescent="0.25">
      <c r="A64" s="80"/>
      <c r="B64" s="275"/>
      <c r="C64" s="275"/>
      <c r="D64" s="275"/>
      <c r="E64" s="276"/>
      <c r="F64" s="98"/>
      <c r="G64" s="99"/>
      <c r="H64" s="99"/>
      <c r="I64" s="99"/>
      <c r="J64" s="99"/>
      <c r="K64" s="99"/>
      <c r="L64" s="99"/>
      <c r="M64" s="100"/>
      <c r="N64" s="101"/>
      <c r="O64" s="99">
        <f t="shared" si="30"/>
        <v>0</v>
      </c>
      <c r="P64" s="80"/>
    </row>
    <row r="65" spans="1:16" ht="21.95" customHeight="1" x14ac:dyDescent="0.25">
      <c r="A65" s="80"/>
      <c r="B65" s="275"/>
      <c r="C65" s="275"/>
      <c r="D65" s="275"/>
      <c r="E65" s="276"/>
      <c r="F65" s="98"/>
      <c r="G65" s="99"/>
      <c r="H65" s="99"/>
      <c r="I65" s="99"/>
      <c r="J65" s="99"/>
      <c r="K65" s="99"/>
      <c r="L65" s="99"/>
      <c r="M65" s="100"/>
      <c r="N65" s="101"/>
      <c r="O65" s="99">
        <f t="shared" si="30"/>
        <v>0</v>
      </c>
      <c r="P65" s="80"/>
    </row>
    <row r="66" spans="1:16" ht="21.95" customHeight="1" x14ac:dyDescent="0.25">
      <c r="A66" s="80"/>
      <c r="B66" s="275"/>
      <c r="C66" s="275"/>
      <c r="D66" s="275"/>
      <c r="E66" s="276" t="s">
        <v>429</v>
      </c>
      <c r="F66" s="276"/>
      <c r="G66" s="102">
        <f>SUM(G62:G65)</f>
        <v>0</v>
      </c>
      <c r="H66" s="102">
        <f t="shared" ref="H66:L66" si="31">SUM(H62:H65)</f>
        <v>0</v>
      </c>
      <c r="I66" s="102">
        <f t="shared" si="31"/>
        <v>0</v>
      </c>
      <c r="J66" s="102">
        <f t="shared" si="31"/>
        <v>0</v>
      </c>
      <c r="K66" s="102">
        <f t="shared" si="31"/>
        <v>0</v>
      </c>
      <c r="L66" s="102">
        <f t="shared" si="31"/>
        <v>0</v>
      </c>
      <c r="M66" s="103"/>
      <c r="N66" s="103"/>
      <c r="O66" s="102">
        <f t="shared" ref="O66" si="32">SUM(O62:O65)</f>
        <v>0</v>
      </c>
      <c r="P66" s="80"/>
    </row>
    <row r="67" spans="1:16" ht="21.95" customHeight="1" x14ac:dyDescent="0.25">
      <c r="A67" s="80"/>
      <c r="B67" s="275"/>
      <c r="C67" s="275"/>
      <c r="D67" s="275"/>
      <c r="E67" s="276" t="s">
        <v>369</v>
      </c>
      <c r="F67" s="98"/>
      <c r="G67" s="99"/>
      <c r="H67" s="99"/>
      <c r="I67" s="99"/>
      <c r="J67" s="99"/>
      <c r="K67" s="99"/>
      <c r="L67" s="99"/>
      <c r="M67" s="100"/>
      <c r="N67" s="101"/>
      <c r="O67" s="99">
        <f t="shared" ref="O67:O70" si="33">N67*H67</f>
        <v>0</v>
      </c>
      <c r="P67" s="80"/>
    </row>
    <row r="68" spans="1:16" ht="21.95" customHeight="1" x14ac:dyDescent="0.25">
      <c r="A68" s="80"/>
      <c r="B68" s="275"/>
      <c r="C68" s="275"/>
      <c r="D68" s="275"/>
      <c r="E68" s="276"/>
      <c r="F68" s="98"/>
      <c r="G68" s="99"/>
      <c r="H68" s="99"/>
      <c r="I68" s="99"/>
      <c r="J68" s="99"/>
      <c r="K68" s="99"/>
      <c r="L68" s="99"/>
      <c r="M68" s="100"/>
      <c r="N68" s="101"/>
      <c r="O68" s="99">
        <f t="shared" si="33"/>
        <v>0</v>
      </c>
      <c r="P68" s="80"/>
    </row>
    <row r="69" spans="1:16" ht="21.95" customHeight="1" x14ac:dyDescent="0.25">
      <c r="A69" s="80"/>
      <c r="B69" s="275"/>
      <c r="C69" s="275"/>
      <c r="D69" s="275"/>
      <c r="E69" s="276"/>
      <c r="F69" s="98"/>
      <c r="G69" s="99"/>
      <c r="H69" s="99"/>
      <c r="I69" s="99"/>
      <c r="J69" s="99"/>
      <c r="K69" s="99"/>
      <c r="L69" s="99"/>
      <c r="M69" s="100"/>
      <c r="N69" s="101"/>
      <c r="O69" s="99">
        <f t="shared" si="33"/>
        <v>0</v>
      </c>
      <c r="P69" s="80"/>
    </row>
    <row r="70" spans="1:16" ht="21.95" customHeight="1" x14ac:dyDescent="0.25">
      <c r="A70" s="80"/>
      <c r="B70" s="275"/>
      <c r="C70" s="275"/>
      <c r="D70" s="275"/>
      <c r="E70" s="276"/>
      <c r="F70" s="98"/>
      <c r="G70" s="99"/>
      <c r="H70" s="99"/>
      <c r="I70" s="99"/>
      <c r="J70" s="99"/>
      <c r="K70" s="99"/>
      <c r="L70" s="99"/>
      <c r="M70" s="100"/>
      <c r="N70" s="101"/>
      <c r="O70" s="99">
        <f t="shared" si="33"/>
        <v>0</v>
      </c>
      <c r="P70" s="80"/>
    </row>
    <row r="71" spans="1:16" ht="21.95" customHeight="1" x14ac:dyDescent="0.25">
      <c r="A71" s="80"/>
      <c r="B71" s="275"/>
      <c r="C71" s="275"/>
      <c r="D71" s="275"/>
      <c r="E71" s="276" t="s">
        <v>430</v>
      </c>
      <c r="F71" s="276"/>
      <c r="G71" s="102">
        <f>SUM(G67:G70)</f>
        <v>0</v>
      </c>
      <c r="H71" s="102">
        <f t="shared" ref="H71:L71" si="34">SUM(H67:H70)</f>
        <v>0</v>
      </c>
      <c r="I71" s="102">
        <f t="shared" si="34"/>
        <v>0</v>
      </c>
      <c r="J71" s="102">
        <f t="shared" si="34"/>
        <v>0</v>
      </c>
      <c r="K71" s="102">
        <f t="shared" si="34"/>
        <v>0</v>
      </c>
      <c r="L71" s="102">
        <f t="shared" si="34"/>
        <v>0</v>
      </c>
      <c r="M71" s="103"/>
      <c r="N71" s="103"/>
      <c r="O71" s="102">
        <f t="shared" ref="O71" si="35">SUM(O67:O70)</f>
        <v>0</v>
      </c>
      <c r="P71" s="80"/>
    </row>
    <row r="72" spans="1:16" ht="21.95" customHeight="1" x14ac:dyDescent="0.25">
      <c r="A72" s="80"/>
      <c r="B72" s="275"/>
      <c r="C72" s="275"/>
      <c r="D72" s="275"/>
      <c r="E72" s="104" t="s">
        <v>420</v>
      </c>
      <c r="F72" s="98"/>
      <c r="G72" s="107"/>
      <c r="H72" s="107"/>
      <c r="I72" s="107"/>
      <c r="J72" s="107"/>
      <c r="K72" s="107"/>
      <c r="L72" s="107"/>
      <c r="M72" s="100"/>
      <c r="N72" s="101"/>
      <c r="O72" s="99">
        <f>N72*H72</f>
        <v>0</v>
      </c>
      <c r="P72" s="80"/>
    </row>
    <row r="73" spans="1:16" s="94" customFormat="1" ht="21.95" customHeight="1" x14ac:dyDescent="0.25">
      <c r="A73" s="93"/>
      <c r="B73" s="275"/>
      <c r="C73" s="275"/>
      <c r="D73" s="275"/>
      <c r="E73" s="278" t="s">
        <v>431</v>
      </c>
      <c r="F73" s="278"/>
      <c r="G73" s="105">
        <f>G61+G66+G71</f>
        <v>0</v>
      </c>
      <c r="H73" s="105">
        <f t="shared" ref="H73:L73" si="36">H61+H66+H71</f>
        <v>0</v>
      </c>
      <c r="I73" s="105">
        <f t="shared" si="36"/>
        <v>0</v>
      </c>
      <c r="J73" s="105">
        <f t="shared" si="36"/>
        <v>0</v>
      </c>
      <c r="K73" s="105">
        <f t="shared" si="36"/>
        <v>0</v>
      </c>
      <c r="L73" s="105">
        <f t="shared" si="36"/>
        <v>0</v>
      </c>
      <c r="M73" s="108"/>
      <c r="N73" s="106"/>
      <c r="O73" s="105">
        <f t="shared" ref="O73" si="37">O61+O66+O71</f>
        <v>0</v>
      </c>
      <c r="P73" s="93"/>
    </row>
    <row r="74" spans="1:16" ht="21.95" customHeight="1" x14ac:dyDescent="0.25">
      <c r="A74" s="80"/>
      <c r="B74" s="275" t="s">
        <v>432</v>
      </c>
      <c r="C74" s="275"/>
      <c r="D74" s="275"/>
      <c r="E74" s="276" t="s">
        <v>410</v>
      </c>
      <c r="F74" s="98"/>
      <c r="G74" s="99"/>
      <c r="H74" s="99"/>
      <c r="I74" s="99"/>
      <c r="J74" s="99"/>
      <c r="K74" s="99"/>
      <c r="L74" s="99"/>
      <c r="M74" s="100"/>
      <c r="N74" s="101"/>
      <c r="O74" s="99">
        <f t="shared" ref="O74:O77" si="38">N74*H74</f>
        <v>0</v>
      </c>
      <c r="P74" s="80"/>
    </row>
    <row r="75" spans="1:16" ht="21.95" customHeight="1" x14ac:dyDescent="0.25">
      <c r="A75" s="80"/>
      <c r="B75" s="275"/>
      <c r="C75" s="275"/>
      <c r="D75" s="275"/>
      <c r="E75" s="276"/>
      <c r="F75" s="98"/>
      <c r="G75" s="99"/>
      <c r="H75" s="99"/>
      <c r="I75" s="99"/>
      <c r="J75" s="99"/>
      <c r="K75" s="99"/>
      <c r="L75" s="99"/>
      <c r="M75" s="100"/>
      <c r="N75" s="101"/>
      <c r="O75" s="99">
        <f t="shared" si="38"/>
        <v>0</v>
      </c>
      <c r="P75" s="80"/>
    </row>
    <row r="76" spans="1:16" ht="21.95" customHeight="1" x14ac:dyDescent="0.25">
      <c r="A76" s="80"/>
      <c r="B76" s="275"/>
      <c r="C76" s="275"/>
      <c r="D76" s="275"/>
      <c r="E76" s="276"/>
      <c r="F76" s="98"/>
      <c r="G76" s="99"/>
      <c r="H76" s="99"/>
      <c r="I76" s="99"/>
      <c r="J76" s="99"/>
      <c r="K76" s="99"/>
      <c r="L76" s="99"/>
      <c r="M76" s="100"/>
      <c r="N76" s="101"/>
      <c r="O76" s="99">
        <f t="shared" si="38"/>
        <v>0</v>
      </c>
      <c r="P76" s="80"/>
    </row>
    <row r="77" spans="1:16" ht="21.95" customHeight="1" x14ac:dyDescent="0.25">
      <c r="A77" s="80"/>
      <c r="B77" s="275"/>
      <c r="C77" s="275"/>
      <c r="D77" s="275"/>
      <c r="E77" s="276"/>
      <c r="F77" s="98"/>
      <c r="G77" s="99"/>
      <c r="H77" s="99"/>
      <c r="I77" s="99"/>
      <c r="J77" s="99"/>
      <c r="K77" s="99"/>
      <c r="L77" s="99"/>
      <c r="M77" s="100"/>
      <c r="N77" s="101"/>
      <c r="O77" s="99">
        <f t="shared" si="38"/>
        <v>0</v>
      </c>
      <c r="P77" s="80"/>
    </row>
    <row r="78" spans="1:16" ht="21.95" customHeight="1" x14ac:dyDescent="0.25">
      <c r="A78" s="80"/>
      <c r="B78" s="275"/>
      <c r="C78" s="275"/>
      <c r="D78" s="275"/>
      <c r="E78" s="276" t="s">
        <v>433</v>
      </c>
      <c r="F78" s="276"/>
      <c r="G78" s="102">
        <f>SUM(G74:G77)</f>
        <v>0</v>
      </c>
      <c r="H78" s="102">
        <f t="shared" ref="H78:L78" si="39">SUM(H74:H77)</f>
        <v>0</v>
      </c>
      <c r="I78" s="102">
        <f t="shared" si="39"/>
        <v>0</v>
      </c>
      <c r="J78" s="102">
        <f t="shared" si="39"/>
        <v>0</v>
      </c>
      <c r="K78" s="102">
        <f t="shared" si="39"/>
        <v>0</v>
      </c>
      <c r="L78" s="102">
        <f t="shared" si="39"/>
        <v>0</v>
      </c>
      <c r="M78" s="103"/>
      <c r="N78" s="103"/>
      <c r="O78" s="102">
        <f t="shared" ref="O78" si="40">SUM(O74:O77)</f>
        <v>0</v>
      </c>
      <c r="P78" s="80"/>
    </row>
    <row r="79" spans="1:16" ht="21.95" customHeight="1" x14ac:dyDescent="0.25">
      <c r="A79" s="80"/>
      <c r="B79" s="275"/>
      <c r="C79" s="275"/>
      <c r="D79" s="275"/>
      <c r="E79" s="276" t="s">
        <v>368</v>
      </c>
      <c r="F79" s="98"/>
      <c r="G79" s="99"/>
      <c r="H79" s="99"/>
      <c r="I79" s="99"/>
      <c r="J79" s="99"/>
      <c r="K79" s="99"/>
      <c r="L79" s="99"/>
      <c r="M79" s="100"/>
      <c r="N79" s="101"/>
      <c r="O79" s="99">
        <f t="shared" ref="O79:O82" si="41">N79*H79</f>
        <v>0</v>
      </c>
      <c r="P79" s="80"/>
    </row>
    <row r="80" spans="1:16" ht="21.95" customHeight="1" x14ac:dyDescent="0.25">
      <c r="A80" s="80"/>
      <c r="B80" s="275"/>
      <c r="C80" s="275"/>
      <c r="D80" s="275"/>
      <c r="E80" s="276"/>
      <c r="F80" s="98"/>
      <c r="G80" s="99"/>
      <c r="H80" s="99"/>
      <c r="I80" s="99"/>
      <c r="J80" s="99"/>
      <c r="K80" s="99"/>
      <c r="L80" s="99"/>
      <c r="M80" s="100"/>
      <c r="N80" s="101"/>
      <c r="O80" s="99">
        <f t="shared" si="41"/>
        <v>0</v>
      </c>
      <c r="P80" s="80"/>
    </row>
    <row r="81" spans="1:16" ht="21.95" customHeight="1" x14ac:dyDescent="0.25">
      <c r="A81" s="80"/>
      <c r="B81" s="275"/>
      <c r="C81" s="275"/>
      <c r="D81" s="275"/>
      <c r="E81" s="276"/>
      <c r="F81" s="98"/>
      <c r="G81" s="99"/>
      <c r="H81" s="99"/>
      <c r="I81" s="99"/>
      <c r="J81" s="99"/>
      <c r="K81" s="99"/>
      <c r="L81" s="99"/>
      <c r="M81" s="100"/>
      <c r="N81" s="101"/>
      <c r="O81" s="99">
        <f t="shared" si="41"/>
        <v>0</v>
      </c>
      <c r="P81" s="80"/>
    </row>
    <row r="82" spans="1:16" ht="21.95" customHeight="1" x14ac:dyDescent="0.25">
      <c r="A82" s="80"/>
      <c r="B82" s="275"/>
      <c r="C82" s="275"/>
      <c r="D82" s="275"/>
      <c r="E82" s="276"/>
      <c r="F82" s="98"/>
      <c r="G82" s="99"/>
      <c r="H82" s="99"/>
      <c r="I82" s="99"/>
      <c r="J82" s="99"/>
      <c r="K82" s="99"/>
      <c r="L82" s="99"/>
      <c r="M82" s="100"/>
      <c r="N82" s="101"/>
      <c r="O82" s="99">
        <f t="shared" si="41"/>
        <v>0</v>
      </c>
      <c r="P82" s="80"/>
    </row>
    <row r="83" spans="1:16" ht="21.95" customHeight="1" x14ac:dyDescent="0.25">
      <c r="A83" s="80"/>
      <c r="B83" s="275"/>
      <c r="C83" s="275"/>
      <c r="D83" s="275"/>
      <c r="E83" s="276" t="s">
        <v>434</v>
      </c>
      <c r="F83" s="276"/>
      <c r="G83" s="102">
        <f>SUM(G79:G82)</f>
        <v>0</v>
      </c>
      <c r="H83" s="102">
        <f t="shared" ref="H83:L83" si="42">SUM(H79:H82)</f>
        <v>0</v>
      </c>
      <c r="I83" s="102">
        <f t="shared" si="42"/>
        <v>0</v>
      </c>
      <c r="J83" s="102">
        <f t="shared" si="42"/>
        <v>0</v>
      </c>
      <c r="K83" s="102">
        <f t="shared" si="42"/>
        <v>0</v>
      </c>
      <c r="L83" s="102">
        <f t="shared" si="42"/>
        <v>0</v>
      </c>
      <c r="M83" s="103"/>
      <c r="N83" s="103"/>
      <c r="O83" s="102">
        <f t="shared" ref="O83" si="43">SUM(O79:O82)</f>
        <v>0</v>
      </c>
      <c r="P83" s="80"/>
    </row>
    <row r="84" spans="1:16" ht="21.95" customHeight="1" x14ac:dyDescent="0.25">
      <c r="A84" s="80"/>
      <c r="B84" s="275"/>
      <c r="C84" s="275"/>
      <c r="D84" s="275"/>
      <c r="E84" s="276" t="s">
        <v>369</v>
      </c>
      <c r="F84" s="98"/>
      <c r="G84" s="99"/>
      <c r="H84" s="99"/>
      <c r="I84" s="99"/>
      <c r="J84" s="99"/>
      <c r="K84" s="99"/>
      <c r="L84" s="99"/>
      <c r="M84" s="100"/>
      <c r="N84" s="101"/>
      <c r="O84" s="99">
        <f t="shared" ref="O84:O86" si="44">N84*H84</f>
        <v>0</v>
      </c>
      <c r="P84" s="80"/>
    </row>
    <row r="85" spans="1:16" ht="21.95" customHeight="1" x14ac:dyDescent="0.25">
      <c r="A85" s="80"/>
      <c r="B85" s="275"/>
      <c r="C85" s="275"/>
      <c r="D85" s="275"/>
      <c r="E85" s="276"/>
      <c r="F85" s="98"/>
      <c r="G85" s="99"/>
      <c r="H85" s="99"/>
      <c r="I85" s="99"/>
      <c r="J85" s="99"/>
      <c r="K85" s="99"/>
      <c r="L85" s="99"/>
      <c r="M85" s="100"/>
      <c r="N85" s="101"/>
      <c r="O85" s="99">
        <f t="shared" si="44"/>
        <v>0</v>
      </c>
      <c r="P85" s="80"/>
    </row>
    <row r="86" spans="1:16" ht="21.95" customHeight="1" x14ac:dyDescent="0.25">
      <c r="A86" s="80"/>
      <c r="B86" s="275"/>
      <c r="C86" s="275"/>
      <c r="D86" s="275"/>
      <c r="E86" s="276"/>
      <c r="F86" s="98"/>
      <c r="G86" s="99"/>
      <c r="H86" s="99"/>
      <c r="I86" s="99"/>
      <c r="J86" s="99"/>
      <c r="K86" s="99"/>
      <c r="L86" s="99"/>
      <c r="M86" s="100"/>
      <c r="N86" s="101"/>
      <c r="O86" s="99">
        <f t="shared" si="44"/>
        <v>0</v>
      </c>
      <c r="P86" s="80"/>
    </row>
    <row r="87" spans="1:16" ht="21.95" customHeight="1" x14ac:dyDescent="0.25">
      <c r="A87" s="80"/>
      <c r="B87" s="275"/>
      <c r="C87" s="275"/>
      <c r="D87" s="275"/>
      <c r="E87" s="276"/>
      <c r="F87" s="98"/>
      <c r="G87" s="99"/>
      <c r="H87" s="99"/>
      <c r="I87" s="99"/>
      <c r="J87" s="99"/>
      <c r="K87" s="99"/>
      <c r="L87" s="99"/>
      <c r="M87" s="100"/>
      <c r="N87" s="101"/>
      <c r="O87" s="99">
        <f>N87*H87</f>
        <v>0</v>
      </c>
      <c r="P87" s="80"/>
    </row>
    <row r="88" spans="1:16" ht="21.95" customHeight="1" x14ac:dyDescent="0.25">
      <c r="A88" s="80"/>
      <c r="B88" s="275"/>
      <c r="C88" s="275"/>
      <c r="D88" s="275"/>
      <c r="E88" s="276" t="s">
        <v>435</v>
      </c>
      <c r="F88" s="276"/>
      <c r="G88" s="102">
        <f>SUM(G84:G87)</f>
        <v>0</v>
      </c>
      <c r="H88" s="102">
        <f t="shared" ref="H88:L88" si="45">SUM(H84:H87)</f>
        <v>0</v>
      </c>
      <c r="I88" s="102">
        <f t="shared" si="45"/>
        <v>0</v>
      </c>
      <c r="J88" s="102">
        <f t="shared" si="45"/>
        <v>0</v>
      </c>
      <c r="K88" s="102">
        <f t="shared" si="45"/>
        <v>0</v>
      </c>
      <c r="L88" s="102">
        <f t="shared" si="45"/>
        <v>0</v>
      </c>
      <c r="M88" s="103"/>
      <c r="N88" s="103"/>
      <c r="O88" s="102">
        <f t="shared" ref="O88" si="46">SUM(O84:O87)</f>
        <v>0</v>
      </c>
      <c r="P88" s="80"/>
    </row>
    <row r="89" spans="1:16" ht="21.95" customHeight="1" x14ac:dyDescent="0.25">
      <c r="A89" s="80"/>
      <c r="B89" s="275"/>
      <c r="C89" s="275"/>
      <c r="D89" s="275"/>
      <c r="E89" s="104" t="s">
        <v>420</v>
      </c>
      <c r="F89" s="98"/>
      <c r="G89" s="107"/>
      <c r="H89" s="107"/>
      <c r="I89" s="107"/>
      <c r="J89" s="107"/>
      <c r="K89" s="107"/>
      <c r="L89" s="107"/>
      <c r="M89" s="100"/>
      <c r="N89" s="101"/>
      <c r="O89" s="99">
        <f>N89*H89</f>
        <v>0</v>
      </c>
      <c r="P89" s="80"/>
    </row>
    <row r="90" spans="1:16" s="94" customFormat="1" ht="21.95" customHeight="1" x14ac:dyDescent="0.25">
      <c r="A90" s="93"/>
      <c r="B90" s="275"/>
      <c r="C90" s="275"/>
      <c r="D90" s="275"/>
      <c r="E90" s="278" t="s">
        <v>436</v>
      </c>
      <c r="F90" s="278"/>
      <c r="G90" s="105">
        <f>G78+G83+G88</f>
        <v>0</v>
      </c>
      <c r="H90" s="105">
        <f t="shared" ref="H90:L90" si="47">H78+H83+H88</f>
        <v>0</v>
      </c>
      <c r="I90" s="105">
        <f t="shared" si="47"/>
        <v>0</v>
      </c>
      <c r="J90" s="105">
        <f t="shared" si="47"/>
        <v>0</v>
      </c>
      <c r="K90" s="105">
        <f t="shared" si="47"/>
        <v>0</v>
      </c>
      <c r="L90" s="105">
        <f t="shared" si="47"/>
        <v>0</v>
      </c>
      <c r="M90" s="108"/>
      <c r="N90" s="106"/>
      <c r="O90" s="105">
        <f t="shared" ref="O90" si="48">O78+O83+O88</f>
        <v>0</v>
      </c>
      <c r="P90" s="93"/>
    </row>
    <row r="91" spans="1:16" ht="21.95" customHeight="1" x14ac:dyDescent="0.25">
      <c r="A91" s="80"/>
      <c r="B91" s="275" t="s">
        <v>437</v>
      </c>
      <c r="C91" s="275"/>
      <c r="D91" s="275"/>
      <c r="E91" s="276" t="s">
        <v>410</v>
      </c>
      <c r="F91" s="98"/>
      <c r="G91" s="99"/>
      <c r="H91" s="99"/>
      <c r="I91" s="99"/>
      <c r="J91" s="99"/>
      <c r="K91" s="99"/>
      <c r="L91" s="99"/>
      <c r="M91" s="100"/>
      <c r="N91" s="101"/>
      <c r="O91" s="99">
        <f t="shared" ref="O91:O94" si="49">N91*H91</f>
        <v>0</v>
      </c>
      <c r="P91" s="80"/>
    </row>
    <row r="92" spans="1:16" ht="21.95" customHeight="1" x14ac:dyDescent="0.25">
      <c r="A92" s="80"/>
      <c r="B92" s="275"/>
      <c r="C92" s="275"/>
      <c r="D92" s="275"/>
      <c r="E92" s="276"/>
      <c r="F92" s="98"/>
      <c r="G92" s="99"/>
      <c r="H92" s="99"/>
      <c r="I92" s="99"/>
      <c r="J92" s="99"/>
      <c r="K92" s="99"/>
      <c r="L92" s="99"/>
      <c r="M92" s="100"/>
      <c r="N92" s="101"/>
      <c r="O92" s="99">
        <f t="shared" si="49"/>
        <v>0</v>
      </c>
      <c r="P92" s="80"/>
    </row>
    <row r="93" spans="1:16" ht="21.95" customHeight="1" x14ac:dyDescent="0.25">
      <c r="A93" s="80"/>
      <c r="B93" s="275"/>
      <c r="C93" s="275"/>
      <c r="D93" s="275"/>
      <c r="E93" s="276"/>
      <c r="F93" s="98"/>
      <c r="G93" s="99"/>
      <c r="H93" s="99"/>
      <c r="I93" s="99"/>
      <c r="J93" s="99"/>
      <c r="K93" s="99"/>
      <c r="L93" s="99"/>
      <c r="M93" s="100"/>
      <c r="N93" s="101"/>
      <c r="O93" s="99">
        <f t="shared" si="49"/>
        <v>0</v>
      </c>
      <c r="P93" s="80"/>
    </row>
    <row r="94" spans="1:16" ht="21.95" customHeight="1" x14ac:dyDescent="0.25">
      <c r="A94" s="80"/>
      <c r="B94" s="275"/>
      <c r="C94" s="275"/>
      <c r="D94" s="275"/>
      <c r="E94" s="276"/>
      <c r="F94" s="98"/>
      <c r="G94" s="99"/>
      <c r="H94" s="99"/>
      <c r="I94" s="99"/>
      <c r="J94" s="99"/>
      <c r="K94" s="99"/>
      <c r="L94" s="99"/>
      <c r="M94" s="100"/>
      <c r="N94" s="101"/>
      <c r="O94" s="99">
        <f t="shared" si="49"/>
        <v>0</v>
      </c>
      <c r="P94" s="80"/>
    </row>
    <row r="95" spans="1:16" ht="21.95" customHeight="1" x14ac:dyDescent="0.25">
      <c r="A95" s="80"/>
      <c r="B95" s="275"/>
      <c r="C95" s="275"/>
      <c r="D95" s="275"/>
      <c r="E95" s="276" t="s">
        <v>438</v>
      </c>
      <c r="F95" s="276"/>
      <c r="G95" s="102">
        <f>SUM(G91:G94)</f>
        <v>0</v>
      </c>
      <c r="H95" s="102">
        <f t="shared" ref="H95:L95" si="50">SUM(H91:H94)</f>
        <v>0</v>
      </c>
      <c r="I95" s="102">
        <f t="shared" si="50"/>
        <v>0</v>
      </c>
      <c r="J95" s="102">
        <f t="shared" si="50"/>
        <v>0</v>
      </c>
      <c r="K95" s="102">
        <f t="shared" si="50"/>
        <v>0</v>
      </c>
      <c r="L95" s="102">
        <f t="shared" si="50"/>
        <v>0</v>
      </c>
      <c r="M95" s="103"/>
      <c r="N95" s="103"/>
      <c r="O95" s="102">
        <f t="shared" ref="O95" si="51">SUM(O91:O94)</f>
        <v>0</v>
      </c>
      <c r="P95" s="80"/>
    </row>
    <row r="96" spans="1:16" ht="21.95" customHeight="1" x14ac:dyDescent="0.25">
      <c r="A96" s="80"/>
      <c r="B96" s="275"/>
      <c r="C96" s="275"/>
      <c r="D96" s="275"/>
      <c r="E96" s="276" t="s">
        <v>368</v>
      </c>
      <c r="F96" s="98"/>
      <c r="G96" s="99"/>
      <c r="H96" s="99"/>
      <c r="I96" s="99"/>
      <c r="J96" s="99"/>
      <c r="K96" s="99"/>
      <c r="L96" s="99"/>
      <c r="M96" s="100"/>
      <c r="N96" s="101"/>
      <c r="O96" s="99">
        <f t="shared" ref="O96:O99" si="52">N96*H96</f>
        <v>0</v>
      </c>
      <c r="P96" s="80"/>
    </row>
    <row r="97" spans="1:16" ht="21.95" customHeight="1" x14ac:dyDescent="0.25">
      <c r="A97" s="80"/>
      <c r="B97" s="275"/>
      <c r="C97" s="275"/>
      <c r="D97" s="275"/>
      <c r="E97" s="276"/>
      <c r="F97" s="98"/>
      <c r="G97" s="99"/>
      <c r="H97" s="99"/>
      <c r="I97" s="99"/>
      <c r="J97" s="99"/>
      <c r="K97" s="99"/>
      <c r="L97" s="99"/>
      <c r="M97" s="100"/>
      <c r="N97" s="101"/>
      <c r="O97" s="99">
        <f t="shared" si="52"/>
        <v>0</v>
      </c>
      <c r="P97" s="80"/>
    </row>
    <row r="98" spans="1:16" ht="21.95" customHeight="1" x14ac:dyDescent="0.25">
      <c r="A98" s="80"/>
      <c r="B98" s="275"/>
      <c r="C98" s="275"/>
      <c r="D98" s="275"/>
      <c r="E98" s="276"/>
      <c r="F98" s="98"/>
      <c r="G98" s="99"/>
      <c r="H98" s="99"/>
      <c r="I98" s="99"/>
      <c r="J98" s="99"/>
      <c r="K98" s="99"/>
      <c r="L98" s="99"/>
      <c r="M98" s="100"/>
      <c r="N98" s="101"/>
      <c r="O98" s="99">
        <f t="shared" si="52"/>
        <v>0</v>
      </c>
      <c r="P98" s="80"/>
    </row>
    <row r="99" spans="1:16" ht="21.95" customHeight="1" x14ac:dyDescent="0.25">
      <c r="A99" s="80"/>
      <c r="B99" s="275"/>
      <c r="C99" s="275"/>
      <c r="D99" s="275"/>
      <c r="E99" s="276"/>
      <c r="F99" s="98"/>
      <c r="G99" s="99"/>
      <c r="H99" s="99"/>
      <c r="I99" s="99"/>
      <c r="J99" s="99"/>
      <c r="K99" s="99"/>
      <c r="L99" s="99"/>
      <c r="M99" s="100"/>
      <c r="N99" s="101"/>
      <c r="O99" s="99">
        <f t="shared" si="52"/>
        <v>0</v>
      </c>
      <c r="P99" s="80"/>
    </row>
    <row r="100" spans="1:16" ht="21.95" customHeight="1" x14ac:dyDescent="0.25">
      <c r="A100" s="80"/>
      <c r="B100" s="275"/>
      <c r="C100" s="275"/>
      <c r="D100" s="275"/>
      <c r="E100" s="276" t="s">
        <v>439</v>
      </c>
      <c r="F100" s="276"/>
      <c r="G100" s="102">
        <f>SUM(G96:G99)</f>
        <v>0</v>
      </c>
      <c r="H100" s="102">
        <f t="shared" ref="H100:L100" si="53">SUM(H96:H99)</f>
        <v>0</v>
      </c>
      <c r="I100" s="102">
        <f t="shared" si="53"/>
        <v>0</v>
      </c>
      <c r="J100" s="102">
        <f t="shared" si="53"/>
        <v>0</v>
      </c>
      <c r="K100" s="102">
        <f t="shared" si="53"/>
        <v>0</v>
      </c>
      <c r="L100" s="102">
        <f t="shared" si="53"/>
        <v>0</v>
      </c>
      <c r="M100" s="103"/>
      <c r="N100" s="103"/>
      <c r="O100" s="102">
        <f t="shared" ref="O100" si="54">SUM(O96:O99)</f>
        <v>0</v>
      </c>
      <c r="P100" s="80"/>
    </row>
    <row r="101" spans="1:16" ht="21.95" customHeight="1" x14ac:dyDescent="0.25">
      <c r="A101" s="80"/>
      <c r="B101" s="275"/>
      <c r="C101" s="275"/>
      <c r="D101" s="275"/>
      <c r="E101" s="276" t="s">
        <v>369</v>
      </c>
      <c r="F101" s="98"/>
      <c r="G101" s="99"/>
      <c r="H101" s="99"/>
      <c r="I101" s="99"/>
      <c r="J101" s="99"/>
      <c r="K101" s="99"/>
      <c r="L101" s="99"/>
      <c r="M101" s="100"/>
      <c r="N101" s="101"/>
      <c r="O101" s="99">
        <f t="shared" ref="O101:O104" si="55">N101*H101</f>
        <v>0</v>
      </c>
      <c r="P101" s="80"/>
    </row>
    <row r="102" spans="1:16" ht="21.95" customHeight="1" x14ac:dyDescent="0.25">
      <c r="A102" s="80"/>
      <c r="B102" s="275"/>
      <c r="C102" s="275"/>
      <c r="D102" s="275"/>
      <c r="E102" s="276"/>
      <c r="F102" s="98"/>
      <c r="G102" s="99"/>
      <c r="H102" s="99"/>
      <c r="I102" s="99"/>
      <c r="J102" s="99"/>
      <c r="K102" s="99"/>
      <c r="L102" s="99"/>
      <c r="M102" s="100"/>
      <c r="N102" s="101"/>
      <c r="O102" s="99">
        <f t="shared" si="55"/>
        <v>0</v>
      </c>
      <c r="P102" s="80"/>
    </row>
    <row r="103" spans="1:16" ht="21.95" customHeight="1" x14ac:dyDescent="0.25">
      <c r="A103" s="80"/>
      <c r="B103" s="275"/>
      <c r="C103" s="275"/>
      <c r="D103" s="275"/>
      <c r="E103" s="276"/>
      <c r="F103" s="98"/>
      <c r="G103" s="99"/>
      <c r="H103" s="99"/>
      <c r="I103" s="99"/>
      <c r="J103" s="99"/>
      <c r="K103" s="99"/>
      <c r="L103" s="99"/>
      <c r="M103" s="100"/>
      <c r="N103" s="101"/>
      <c r="O103" s="99">
        <f t="shared" si="55"/>
        <v>0</v>
      </c>
      <c r="P103" s="80"/>
    </row>
    <row r="104" spans="1:16" ht="21.95" customHeight="1" x14ac:dyDescent="0.25">
      <c r="A104" s="80"/>
      <c r="B104" s="275"/>
      <c r="C104" s="275"/>
      <c r="D104" s="275"/>
      <c r="E104" s="276"/>
      <c r="F104" s="98"/>
      <c r="G104" s="99"/>
      <c r="H104" s="99"/>
      <c r="I104" s="99"/>
      <c r="J104" s="99"/>
      <c r="K104" s="99"/>
      <c r="L104" s="99"/>
      <c r="M104" s="100"/>
      <c r="N104" s="101"/>
      <c r="O104" s="99">
        <f t="shared" si="55"/>
        <v>0</v>
      </c>
      <c r="P104" s="80"/>
    </row>
    <row r="105" spans="1:16" ht="21.95" customHeight="1" x14ac:dyDescent="0.25">
      <c r="A105" s="80"/>
      <c r="B105" s="275"/>
      <c r="C105" s="275"/>
      <c r="D105" s="275"/>
      <c r="E105" s="276" t="s">
        <v>440</v>
      </c>
      <c r="F105" s="276"/>
      <c r="G105" s="102">
        <f>SUM(G101:G104)</f>
        <v>0</v>
      </c>
      <c r="H105" s="102">
        <f t="shared" ref="H105:L105" si="56">SUM(H101:H104)</f>
        <v>0</v>
      </c>
      <c r="I105" s="102">
        <f t="shared" si="56"/>
        <v>0</v>
      </c>
      <c r="J105" s="102">
        <f t="shared" si="56"/>
        <v>0</v>
      </c>
      <c r="K105" s="102">
        <f t="shared" si="56"/>
        <v>0</v>
      </c>
      <c r="L105" s="102">
        <f t="shared" si="56"/>
        <v>0</v>
      </c>
      <c r="M105" s="103"/>
      <c r="N105" s="103"/>
      <c r="O105" s="102">
        <f t="shared" ref="O105" si="57">SUM(O101:O104)</f>
        <v>0</v>
      </c>
      <c r="P105" s="80"/>
    </row>
    <row r="106" spans="1:16" ht="21.95" customHeight="1" x14ac:dyDescent="0.25">
      <c r="A106" s="80"/>
      <c r="B106" s="275"/>
      <c r="C106" s="275"/>
      <c r="D106" s="275"/>
      <c r="E106" s="104" t="s">
        <v>420</v>
      </c>
      <c r="F106" s="98"/>
      <c r="G106" s="107"/>
      <c r="H106" s="107"/>
      <c r="I106" s="107"/>
      <c r="J106" s="107"/>
      <c r="K106" s="107"/>
      <c r="L106" s="107"/>
      <c r="M106" s="100"/>
      <c r="N106" s="101"/>
      <c r="O106" s="99">
        <f t="shared" ref="O106" si="58">N106*H106</f>
        <v>0</v>
      </c>
      <c r="P106" s="80"/>
    </row>
    <row r="107" spans="1:16" s="94" customFormat="1" ht="21.95" customHeight="1" x14ac:dyDescent="0.25">
      <c r="A107" s="93"/>
      <c r="B107" s="275"/>
      <c r="C107" s="275"/>
      <c r="D107" s="275"/>
      <c r="E107" s="278" t="s">
        <v>441</v>
      </c>
      <c r="F107" s="278"/>
      <c r="G107" s="105">
        <f>G95+G100+G105</f>
        <v>0</v>
      </c>
      <c r="H107" s="105">
        <f t="shared" ref="H107:L107" si="59">H95+H100+H105</f>
        <v>0</v>
      </c>
      <c r="I107" s="105">
        <f t="shared" si="59"/>
        <v>0</v>
      </c>
      <c r="J107" s="105">
        <f t="shared" si="59"/>
        <v>0</v>
      </c>
      <c r="K107" s="105">
        <f t="shared" si="59"/>
        <v>0</v>
      </c>
      <c r="L107" s="105">
        <f t="shared" si="59"/>
        <v>0</v>
      </c>
      <c r="M107" s="108"/>
      <c r="N107" s="106"/>
      <c r="O107" s="105">
        <f t="shared" ref="O107" si="60">O95+O100+O105</f>
        <v>0</v>
      </c>
      <c r="P107" s="93"/>
    </row>
    <row r="108" spans="1:16" ht="21.95" customHeight="1" x14ac:dyDescent="0.25">
      <c r="A108" s="80"/>
      <c r="B108" s="275" t="s">
        <v>442</v>
      </c>
      <c r="C108" s="275"/>
      <c r="D108" s="275"/>
      <c r="E108" s="276" t="s">
        <v>410</v>
      </c>
      <c r="F108" s="98"/>
      <c r="G108" s="99"/>
      <c r="H108" s="99"/>
      <c r="I108" s="99"/>
      <c r="J108" s="99"/>
      <c r="K108" s="99"/>
      <c r="L108" s="99"/>
      <c r="M108" s="100"/>
      <c r="N108" s="101"/>
      <c r="O108" s="99">
        <f t="shared" ref="O108:O111" si="61">N108*H108</f>
        <v>0</v>
      </c>
      <c r="P108" s="80"/>
    </row>
    <row r="109" spans="1:16" ht="21.95" customHeight="1" x14ac:dyDescent="0.25">
      <c r="A109" s="80"/>
      <c r="B109" s="275"/>
      <c r="C109" s="275"/>
      <c r="D109" s="275"/>
      <c r="E109" s="276"/>
      <c r="F109" s="98"/>
      <c r="G109" s="99"/>
      <c r="H109" s="99"/>
      <c r="I109" s="99"/>
      <c r="J109" s="99"/>
      <c r="K109" s="99"/>
      <c r="L109" s="99"/>
      <c r="M109" s="100"/>
      <c r="N109" s="101"/>
      <c r="O109" s="99">
        <f t="shared" si="61"/>
        <v>0</v>
      </c>
      <c r="P109" s="80"/>
    </row>
    <row r="110" spans="1:16" ht="21.95" customHeight="1" x14ac:dyDescent="0.25">
      <c r="A110" s="80"/>
      <c r="B110" s="275"/>
      <c r="C110" s="275"/>
      <c r="D110" s="275"/>
      <c r="E110" s="276"/>
      <c r="F110" s="98"/>
      <c r="G110" s="99"/>
      <c r="H110" s="99"/>
      <c r="I110" s="99"/>
      <c r="J110" s="99"/>
      <c r="K110" s="99"/>
      <c r="L110" s="99"/>
      <c r="M110" s="100"/>
      <c r="N110" s="101"/>
      <c r="O110" s="99">
        <f t="shared" si="61"/>
        <v>0</v>
      </c>
      <c r="P110" s="80"/>
    </row>
    <row r="111" spans="1:16" ht="21.95" customHeight="1" x14ac:dyDescent="0.25">
      <c r="A111" s="80"/>
      <c r="B111" s="275"/>
      <c r="C111" s="275"/>
      <c r="D111" s="275"/>
      <c r="E111" s="276"/>
      <c r="F111" s="98"/>
      <c r="G111" s="99"/>
      <c r="H111" s="99"/>
      <c r="I111" s="99"/>
      <c r="J111" s="99"/>
      <c r="K111" s="99"/>
      <c r="L111" s="99"/>
      <c r="M111" s="100"/>
      <c r="N111" s="101"/>
      <c r="O111" s="99">
        <f t="shared" si="61"/>
        <v>0</v>
      </c>
      <c r="P111" s="80"/>
    </row>
    <row r="112" spans="1:16" ht="21.95" customHeight="1" x14ac:dyDescent="0.25">
      <c r="A112" s="80"/>
      <c r="B112" s="275"/>
      <c r="C112" s="275"/>
      <c r="D112" s="275"/>
      <c r="E112" s="276" t="s">
        <v>443</v>
      </c>
      <c r="F112" s="276"/>
      <c r="G112" s="102">
        <f>SUM(G108:G111)</f>
        <v>0</v>
      </c>
      <c r="H112" s="102">
        <f t="shared" ref="H112:L112" si="62">SUM(H108:H111)</f>
        <v>0</v>
      </c>
      <c r="I112" s="102">
        <f t="shared" si="62"/>
        <v>0</v>
      </c>
      <c r="J112" s="102">
        <f t="shared" si="62"/>
        <v>0</v>
      </c>
      <c r="K112" s="102">
        <f t="shared" si="62"/>
        <v>0</v>
      </c>
      <c r="L112" s="102">
        <f t="shared" si="62"/>
        <v>0</v>
      </c>
      <c r="M112" s="156"/>
      <c r="N112" s="103"/>
      <c r="O112" s="102">
        <f t="shared" ref="O112" si="63">SUM(O108:O111)</f>
        <v>0</v>
      </c>
      <c r="P112" s="80"/>
    </row>
    <row r="113" spans="1:16" ht="21.95" customHeight="1" x14ac:dyDescent="0.25">
      <c r="A113" s="80"/>
      <c r="B113" s="275"/>
      <c r="C113" s="275"/>
      <c r="D113" s="275"/>
      <c r="E113" s="276" t="s">
        <v>368</v>
      </c>
      <c r="F113" s="98"/>
      <c r="G113" s="99"/>
      <c r="H113" s="99"/>
      <c r="I113" s="99"/>
      <c r="J113" s="99"/>
      <c r="K113" s="99"/>
      <c r="L113" s="99"/>
      <c r="M113" s="100"/>
      <c r="N113" s="101"/>
      <c r="O113" s="99">
        <f t="shared" ref="O113:O116" si="64">N113*H113</f>
        <v>0</v>
      </c>
      <c r="P113" s="80"/>
    </row>
    <row r="114" spans="1:16" ht="21.95" customHeight="1" x14ac:dyDescent="0.25">
      <c r="A114" s="80"/>
      <c r="B114" s="275"/>
      <c r="C114" s="275"/>
      <c r="D114" s="275"/>
      <c r="E114" s="276"/>
      <c r="F114" s="98"/>
      <c r="G114" s="99"/>
      <c r="H114" s="99"/>
      <c r="I114" s="99"/>
      <c r="J114" s="99"/>
      <c r="K114" s="99"/>
      <c r="L114" s="99"/>
      <c r="M114" s="100"/>
      <c r="N114" s="101"/>
      <c r="O114" s="99">
        <f t="shared" si="64"/>
        <v>0</v>
      </c>
      <c r="P114" s="80"/>
    </row>
    <row r="115" spans="1:16" ht="21.95" customHeight="1" x14ac:dyDescent="0.25">
      <c r="A115" s="80"/>
      <c r="B115" s="275"/>
      <c r="C115" s="275"/>
      <c r="D115" s="275"/>
      <c r="E115" s="276"/>
      <c r="F115" s="98"/>
      <c r="G115" s="99"/>
      <c r="H115" s="99"/>
      <c r="I115" s="99"/>
      <c r="J115" s="99"/>
      <c r="K115" s="99"/>
      <c r="L115" s="99"/>
      <c r="M115" s="100"/>
      <c r="N115" s="101"/>
      <c r="O115" s="99">
        <f t="shared" si="64"/>
        <v>0</v>
      </c>
      <c r="P115" s="80"/>
    </row>
    <row r="116" spans="1:16" ht="21.95" customHeight="1" x14ac:dyDescent="0.25">
      <c r="A116" s="80"/>
      <c r="B116" s="275"/>
      <c r="C116" s="275"/>
      <c r="D116" s="275"/>
      <c r="E116" s="276"/>
      <c r="F116" s="98"/>
      <c r="G116" s="99"/>
      <c r="H116" s="99"/>
      <c r="I116" s="99"/>
      <c r="J116" s="99"/>
      <c r="K116" s="99"/>
      <c r="L116" s="99"/>
      <c r="M116" s="100"/>
      <c r="N116" s="101"/>
      <c r="O116" s="99">
        <f t="shared" si="64"/>
        <v>0</v>
      </c>
      <c r="P116" s="80"/>
    </row>
    <row r="117" spans="1:16" ht="21.95" customHeight="1" x14ac:dyDescent="0.25">
      <c r="A117" s="80"/>
      <c r="B117" s="275"/>
      <c r="C117" s="275"/>
      <c r="D117" s="275"/>
      <c r="E117" s="276" t="s">
        <v>444</v>
      </c>
      <c r="F117" s="276"/>
      <c r="G117" s="102">
        <f>SUM(G113:G116)</f>
        <v>0</v>
      </c>
      <c r="H117" s="102">
        <f t="shared" ref="H117:L117" si="65">SUM(H113:H116)</f>
        <v>0</v>
      </c>
      <c r="I117" s="102">
        <f t="shared" si="65"/>
        <v>0</v>
      </c>
      <c r="J117" s="102">
        <f t="shared" si="65"/>
        <v>0</v>
      </c>
      <c r="K117" s="102">
        <f t="shared" si="65"/>
        <v>0</v>
      </c>
      <c r="L117" s="102">
        <f t="shared" si="65"/>
        <v>0</v>
      </c>
      <c r="M117" s="156"/>
      <c r="N117" s="103"/>
      <c r="O117" s="102">
        <f t="shared" ref="O117" si="66">SUM(O113:O116)</f>
        <v>0</v>
      </c>
      <c r="P117" s="80"/>
    </row>
    <row r="118" spans="1:16" ht="21.95" customHeight="1" x14ac:dyDescent="0.25">
      <c r="A118" s="80"/>
      <c r="B118" s="275"/>
      <c r="C118" s="275"/>
      <c r="D118" s="275"/>
      <c r="E118" s="276" t="s">
        <v>369</v>
      </c>
      <c r="F118" s="98"/>
      <c r="G118" s="99"/>
      <c r="H118" s="99"/>
      <c r="I118" s="99"/>
      <c r="J118" s="99"/>
      <c r="K118" s="99"/>
      <c r="L118" s="99"/>
      <c r="M118" s="100"/>
      <c r="N118" s="101"/>
      <c r="O118" s="99">
        <f t="shared" ref="O118:O121" si="67">N118*H118</f>
        <v>0</v>
      </c>
      <c r="P118" s="80"/>
    </row>
    <row r="119" spans="1:16" ht="21.95" customHeight="1" x14ac:dyDescent="0.25">
      <c r="A119" s="80"/>
      <c r="B119" s="275"/>
      <c r="C119" s="275"/>
      <c r="D119" s="275"/>
      <c r="E119" s="276"/>
      <c r="F119" s="98"/>
      <c r="G119" s="99"/>
      <c r="H119" s="99"/>
      <c r="I119" s="99"/>
      <c r="J119" s="99"/>
      <c r="K119" s="99"/>
      <c r="L119" s="99"/>
      <c r="M119" s="100"/>
      <c r="N119" s="101"/>
      <c r="O119" s="99">
        <f t="shared" si="67"/>
        <v>0</v>
      </c>
      <c r="P119" s="80"/>
    </row>
    <row r="120" spans="1:16" ht="21.95" customHeight="1" x14ac:dyDescent="0.25">
      <c r="A120" s="80"/>
      <c r="B120" s="275"/>
      <c r="C120" s="275"/>
      <c r="D120" s="275"/>
      <c r="E120" s="276"/>
      <c r="F120" s="98"/>
      <c r="G120" s="99"/>
      <c r="H120" s="99"/>
      <c r="I120" s="99"/>
      <c r="J120" s="99"/>
      <c r="K120" s="99"/>
      <c r="L120" s="99"/>
      <c r="M120" s="100"/>
      <c r="N120" s="101"/>
      <c r="O120" s="99">
        <f t="shared" si="67"/>
        <v>0</v>
      </c>
      <c r="P120" s="80"/>
    </row>
    <row r="121" spans="1:16" ht="21.95" customHeight="1" x14ac:dyDescent="0.25">
      <c r="A121" s="80"/>
      <c r="B121" s="275"/>
      <c r="C121" s="275"/>
      <c r="D121" s="275"/>
      <c r="E121" s="276"/>
      <c r="F121" s="98"/>
      <c r="G121" s="99"/>
      <c r="H121" s="99"/>
      <c r="I121" s="99"/>
      <c r="J121" s="99"/>
      <c r="K121" s="99"/>
      <c r="L121" s="99"/>
      <c r="M121" s="100"/>
      <c r="N121" s="101"/>
      <c r="O121" s="99">
        <f t="shared" si="67"/>
        <v>0</v>
      </c>
      <c r="P121" s="80"/>
    </row>
    <row r="122" spans="1:16" ht="21.95" customHeight="1" x14ac:dyDescent="0.25">
      <c r="A122" s="80"/>
      <c r="B122" s="275"/>
      <c r="C122" s="275"/>
      <c r="D122" s="275"/>
      <c r="E122" s="276" t="s">
        <v>445</v>
      </c>
      <c r="F122" s="276"/>
      <c r="G122" s="102">
        <f>SUM(G118:G121)</f>
        <v>0</v>
      </c>
      <c r="H122" s="102">
        <f t="shared" ref="H122:L122" si="68">SUM(H118:H121)</f>
        <v>0</v>
      </c>
      <c r="I122" s="102">
        <f t="shared" si="68"/>
        <v>0</v>
      </c>
      <c r="J122" s="102">
        <f t="shared" si="68"/>
        <v>0</v>
      </c>
      <c r="K122" s="102">
        <f t="shared" si="68"/>
        <v>0</v>
      </c>
      <c r="L122" s="102">
        <f t="shared" si="68"/>
        <v>0</v>
      </c>
      <c r="M122" s="156"/>
      <c r="N122" s="103"/>
      <c r="O122" s="102">
        <f t="shared" ref="O122" si="69">SUM(O118:O121)</f>
        <v>0</v>
      </c>
      <c r="P122" s="80"/>
    </row>
    <row r="123" spans="1:16" ht="21.95" customHeight="1" x14ac:dyDescent="0.25">
      <c r="A123" s="80"/>
      <c r="B123" s="275"/>
      <c r="C123" s="275"/>
      <c r="D123" s="275"/>
      <c r="E123" s="104" t="s">
        <v>420</v>
      </c>
      <c r="F123" s="98"/>
      <c r="G123" s="107"/>
      <c r="H123" s="107"/>
      <c r="I123" s="107"/>
      <c r="J123" s="107"/>
      <c r="K123" s="107"/>
      <c r="L123" s="107"/>
      <c r="M123" s="100"/>
      <c r="N123" s="101"/>
      <c r="O123" s="99">
        <f t="shared" ref="O123" si="70">N123*H123</f>
        <v>0</v>
      </c>
      <c r="P123" s="80"/>
    </row>
    <row r="124" spans="1:16" s="94" customFormat="1" ht="21.95" customHeight="1" x14ac:dyDescent="0.25">
      <c r="A124" s="93"/>
      <c r="B124" s="275"/>
      <c r="C124" s="275"/>
      <c r="D124" s="275"/>
      <c r="E124" s="278" t="s">
        <v>446</v>
      </c>
      <c r="F124" s="278"/>
      <c r="G124" s="105">
        <f>G112+G117+G122</f>
        <v>0</v>
      </c>
      <c r="H124" s="105">
        <f t="shared" ref="H124:L124" si="71">H112+H117+H122</f>
        <v>0</v>
      </c>
      <c r="I124" s="105">
        <f t="shared" si="71"/>
        <v>0</v>
      </c>
      <c r="J124" s="105">
        <f t="shared" si="71"/>
        <v>0</v>
      </c>
      <c r="K124" s="105">
        <f t="shared" si="71"/>
        <v>0</v>
      </c>
      <c r="L124" s="105">
        <f t="shared" si="71"/>
        <v>0</v>
      </c>
      <c r="M124" s="108"/>
      <c r="N124" s="106"/>
      <c r="O124" s="105">
        <f>O112+O117+O122</f>
        <v>0</v>
      </c>
      <c r="P124" s="93"/>
    </row>
    <row r="125" spans="1:16" ht="24.6" customHeight="1" x14ac:dyDescent="0.25">
      <c r="A125" s="80"/>
      <c r="B125" s="275" t="s">
        <v>447</v>
      </c>
      <c r="C125" s="275"/>
      <c r="D125" s="275"/>
      <c r="E125" s="157" t="s">
        <v>410</v>
      </c>
      <c r="F125" s="98"/>
      <c r="G125" s="99"/>
      <c r="H125" s="99"/>
      <c r="I125" s="99"/>
      <c r="J125" s="99"/>
      <c r="K125" s="99"/>
      <c r="L125" s="99"/>
      <c r="M125" s="158" t="s">
        <v>524</v>
      </c>
      <c r="N125" s="101"/>
      <c r="O125" s="99">
        <f>N125*H125</f>
        <v>0</v>
      </c>
      <c r="P125" s="80"/>
    </row>
    <row r="126" spans="1:16" ht="21.95" customHeight="1" x14ac:dyDescent="0.25">
      <c r="A126" s="80"/>
      <c r="B126" s="275"/>
      <c r="C126" s="275"/>
      <c r="D126" s="275"/>
      <c r="E126" s="276" t="s">
        <v>448</v>
      </c>
      <c r="F126" s="276"/>
      <c r="G126" s="102">
        <f t="shared" ref="G126:L126" si="72">SUM(G125:G125)</f>
        <v>0</v>
      </c>
      <c r="H126" s="102">
        <f t="shared" si="72"/>
        <v>0</v>
      </c>
      <c r="I126" s="102">
        <f t="shared" si="72"/>
        <v>0</v>
      </c>
      <c r="J126" s="102">
        <f t="shared" si="72"/>
        <v>0</v>
      </c>
      <c r="K126" s="102">
        <f t="shared" si="72"/>
        <v>0</v>
      </c>
      <c r="L126" s="102">
        <f t="shared" si="72"/>
        <v>0</v>
      </c>
      <c r="M126" s="156"/>
      <c r="N126" s="103"/>
      <c r="O126" s="102">
        <f>SUM(O125:O125)</f>
        <v>0</v>
      </c>
      <c r="P126" s="80"/>
    </row>
    <row r="127" spans="1:16" ht="21.95" customHeight="1" x14ac:dyDescent="0.25">
      <c r="A127" s="80"/>
      <c r="B127" s="275"/>
      <c r="C127" s="275"/>
      <c r="D127" s="275"/>
      <c r="E127" s="157" t="s">
        <v>368</v>
      </c>
      <c r="F127" s="98"/>
      <c r="G127" s="99"/>
      <c r="H127" s="99"/>
      <c r="I127" s="99"/>
      <c r="J127" s="99"/>
      <c r="K127" s="99"/>
      <c r="L127" s="99"/>
      <c r="M127" s="158" t="s">
        <v>524</v>
      </c>
      <c r="N127" s="101"/>
      <c r="O127" s="99">
        <f>N127*H127</f>
        <v>0</v>
      </c>
      <c r="P127" s="80"/>
    </row>
    <row r="128" spans="1:16" ht="21.95" customHeight="1" x14ac:dyDescent="0.25">
      <c r="A128" s="80"/>
      <c r="B128" s="275"/>
      <c r="C128" s="275"/>
      <c r="D128" s="275"/>
      <c r="E128" s="276" t="s">
        <v>449</v>
      </c>
      <c r="F128" s="276"/>
      <c r="G128" s="102">
        <f t="shared" ref="G128:L128" si="73">SUM(G127:G127)</f>
        <v>0</v>
      </c>
      <c r="H128" s="102">
        <f t="shared" si="73"/>
        <v>0</v>
      </c>
      <c r="I128" s="102">
        <f t="shared" si="73"/>
        <v>0</v>
      </c>
      <c r="J128" s="102">
        <f t="shared" si="73"/>
        <v>0</v>
      </c>
      <c r="K128" s="102">
        <f t="shared" si="73"/>
        <v>0</v>
      </c>
      <c r="L128" s="102">
        <f t="shared" si="73"/>
        <v>0</v>
      </c>
      <c r="M128" s="156"/>
      <c r="N128" s="103"/>
      <c r="O128" s="102">
        <f>SUM(O127:O127)</f>
        <v>0</v>
      </c>
      <c r="P128" s="80"/>
    </row>
    <row r="129" spans="1:16" ht="21.95" customHeight="1" x14ac:dyDescent="0.25">
      <c r="A129" s="80"/>
      <c r="B129" s="275"/>
      <c r="C129" s="275"/>
      <c r="D129" s="275"/>
      <c r="E129" s="157" t="s">
        <v>369</v>
      </c>
      <c r="F129" s="98"/>
      <c r="G129" s="99"/>
      <c r="H129" s="99"/>
      <c r="I129" s="99"/>
      <c r="J129" s="99"/>
      <c r="K129" s="99"/>
      <c r="L129" s="99"/>
      <c r="M129" s="158" t="s">
        <v>524</v>
      </c>
      <c r="N129" s="101"/>
      <c r="O129" s="99">
        <f>N129*H129</f>
        <v>0</v>
      </c>
      <c r="P129" s="80"/>
    </row>
    <row r="130" spans="1:16" ht="21.95" customHeight="1" x14ac:dyDescent="0.25">
      <c r="A130" s="80"/>
      <c r="B130" s="275"/>
      <c r="C130" s="275"/>
      <c r="D130" s="275"/>
      <c r="E130" s="276" t="s">
        <v>450</v>
      </c>
      <c r="F130" s="276"/>
      <c r="G130" s="102">
        <f t="shared" ref="G130:L130" si="74">SUM(G129:G129)</f>
        <v>0</v>
      </c>
      <c r="H130" s="102">
        <f t="shared" si="74"/>
        <v>0</v>
      </c>
      <c r="I130" s="102">
        <f t="shared" si="74"/>
        <v>0</v>
      </c>
      <c r="J130" s="102">
        <f t="shared" si="74"/>
        <v>0</v>
      </c>
      <c r="K130" s="102">
        <f t="shared" si="74"/>
        <v>0</v>
      </c>
      <c r="L130" s="102">
        <f t="shared" si="74"/>
        <v>0</v>
      </c>
      <c r="M130" s="156"/>
      <c r="N130" s="103"/>
      <c r="O130" s="102">
        <f>SUM(O129:O129)</f>
        <v>0</v>
      </c>
      <c r="P130" s="80"/>
    </row>
    <row r="131" spans="1:16" ht="21.95" customHeight="1" x14ac:dyDescent="0.25">
      <c r="A131" s="80"/>
      <c r="B131" s="275"/>
      <c r="C131" s="275"/>
      <c r="D131" s="275"/>
      <c r="E131" s="104" t="s">
        <v>420</v>
      </c>
      <c r="F131" s="98"/>
      <c r="G131" s="107"/>
      <c r="H131" s="107"/>
      <c r="I131" s="107"/>
      <c r="J131" s="107"/>
      <c r="K131" s="107"/>
      <c r="L131" s="107"/>
      <c r="M131" s="100"/>
      <c r="N131" s="101"/>
      <c r="O131" s="99">
        <f>N131*H131</f>
        <v>0</v>
      </c>
      <c r="P131" s="80"/>
    </row>
    <row r="132" spans="1:16" s="94" customFormat="1" ht="21.95" customHeight="1" x14ac:dyDescent="0.25">
      <c r="A132" s="93"/>
      <c r="B132" s="275"/>
      <c r="C132" s="275"/>
      <c r="D132" s="275"/>
      <c r="E132" s="278" t="s">
        <v>451</v>
      </c>
      <c r="F132" s="278"/>
      <c r="G132" s="105">
        <f t="shared" ref="G132:L132" si="75">G126+G128+G130</f>
        <v>0</v>
      </c>
      <c r="H132" s="105">
        <f t="shared" si="75"/>
        <v>0</v>
      </c>
      <c r="I132" s="105">
        <f t="shared" si="75"/>
        <v>0</v>
      </c>
      <c r="J132" s="105">
        <f t="shared" si="75"/>
        <v>0</v>
      </c>
      <c r="K132" s="105">
        <f t="shared" si="75"/>
        <v>0</v>
      </c>
      <c r="L132" s="105">
        <f t="shared" si="75"/>
        <v>0</v>
      </c>
      <c r="M132" s="108"/>
      <c r="N132" s="106"/>
      <c r="O132" s="105">
        <f>O126+O128+O130</f>
        <v>0</v>
      </c>
      <c r="P132" s="93"/>
    </row>
    <row r="133" spans="1:16" ht="21.6" customHeight="1" x14ac:dyDescent="0.25">
      <c r="A133" s="80"/>
      <c r="B133" s="274" t="s">
        <v>452</v>
      </c>
      <c r="C133" s="274"/>
      <c r="D133" s="274"/>
      <c r="E133" s="274"/>
      <c r="F133" s="274"/>
      <c r="G133" s="109">
        <f t="shared" ref="G133:L133" si="76">G10+G27+G44+G61+G78+G95+G112+G126</f>
        <v>0</v>
      </c>
      <c r="H133" s="109">
        <f t="shared" si="76"/>
        <v>0</v>
      </c>
      <c r="I133" s="109">
        <f t="shared" si="76"/>
        <v>0</v>
      </c>
      <c r="J133" s="109">
        <f t="shared" si="76"/>
        <v>0</v>
      </c>
      <c r="K133" s="109">
        <f t="shared" si="76"/>
        <v>0</v>
      </c>
      <c r="L133" s="109">
        <f t="shared" si="76"/>
        <v>0</v>
      </c>
      <c r="M133" s="110"/>
      <c r="N133" s="111"/>
      <c r="O133" s="109">
        <f>O10+O27+O44+O61+O78+O95+O112+O126</f>
        <v>0</v>
      </c>
      <c r="P133" s="80"/>
    </row>
    <row r="134" spans="1:16" ht="21.6" customHeight="1" x14ac:dyDescent="0.25">
      <c r="A134" s="80"/>
      <c r="B134" s="274" t="s">
        <v>453</v>
      </c>
      <c r="C134" s="274"/>
      <c r="D134" s="274"/>
      <c r="E134" s="274"/>
      <c r="F134" s="274"/>
      <c r="G134" s="109">
        <f t="shared" ref="G134:L134" si="77">G14+G31+G48+G65+G82+G99+G116+G127</f>
        <v>0</v>
      </c>
      <c r="H134" s="109">
        <f t="shared" si="77"/>
        <v>0</v>
      </c>
      <c r="I134" s="109">
        <f t="shared" si="77"/>
        <v>0</v>
      </c>
      <c r="J134" s="109">
        <f t="shared" si="77"/>
        <v>0</v>
      </c>
      <c r="K134" s="109">
        <f t="shared" si="77"/>
        <v>0</v>
      </c>
      <c r="L134" s="109">
        <f t="shared" si="77"/>
        <v>0</v>
      </c>
      <c r="M134" s="110"/>
      <c r="N134" s="111"/>
      <c r="O134" s="109">
        <f>O14+O31+O48+O65+O82+O99+O116+O127</f>
        <v>0</v>
      </c>
      <c r="P134" s="80"/>
    </row>
    <row r="135" spans="1:16" ht="21.6" customHeight="1" x14ac:dyDescent="0.25">
      <c r="A135" s="80"/>
      <c r="B135" s="274" t="s">
        <v>454</v>
      </c>
      <c r="C135" s="274"/>
      <c r="D135" s="274"/>
      <c r="E135" s="274"/>
      <c r="F135" s="274"/>
      <c r="G135" s="109">
        <f t="shared" ref="G135:L135" si="78">G20+G37+G54+G71+G88+G105+G122+G130</f>
        <v>0</v>
      </c>
      <c r="H135" s="109">
        <f t="shared" si="78"/>
        <v>0</v>
      </c>
      <c r="I135" s="109">
        <f t="shared" si="78"/>
        <v>0</v>
      </c>
      <c r="J135" s="109">
        <f t="shared" si="78"/>
        <v>0</v>
      </c>
      <c r="K135" s="109">
        <f t="shared" si="78"/>
        <v>0</v>
      </c>
      <c r="L135" s="109">
        <f t="shared" si="78"/>
        <v>0</v>
      </c>
      <c r="M135" s="110"/>
      <c r="N135" s="111"/>
      <c r="O135" s="109">
        <f>O20+O37+O54+O71+O88+O105+O122+O130</f>
        <v>0</v>
      </c>
      <c r="P135" s="80"/>
    </row>
    <row r="136" spans="1:16" ht="21.6" customHeight="1" x14ac:dyDescent="0.25">
      <c r="A136" s="80"/>
      <c r="B136" s="274" t="s">
        <v>420</v>
      </c>
      <c r="C136" s="274"/>
      <c r="D136" s="274"/>
      <c r="E136" s="274"/>
      <c r="F136" s="274"/>
      <c r="G136" s="109"/>
      <c r="H136" s="109"/>
      <c r="I136" s="109"/>
      <c r="J136" s="109"/>
      <c r="K136" s="109"/>
      <c r="L136" s="109"/>
      <c r="M136" s="110"/>
      <c r="N136" s="111"/>
      <c r="O136" s="109"/>
      <c r="P136" s="80"/>
    </row>
    <row r="137" spans="1:16" s="95" customFormat="1" ht="21.6" customHeight="1" x14ac:dyDescent="0.25">
      <c r="A137" s="80"/>
      <c r="B137" s="279" t="s">
        <v>455</v>
      </c>
      <c r="C137" s="279"/>
      <c r="D137" s="279"/>
      <c r="E137" s="279"/>
      <c r="F137" s="279"/>
      <c r="G137" s="112">
        <f t="shared" ref="G137:L137" si="79">SUM(G133:G136)</f>
        <v>0</v>
      </c>
      <c r="H137" s="112">
        <f t="shared" si="79"/>
        <v>0</v>
      </c>
      <c r="I137" s="112">
        <f t="shared" si="79"/>
        <v>0</v>
      </c>
      <c r="J137" s="112">
        <f t="shared" si="79"/>
        <v>0</v>
      </c>
      <c r="K137" s="112">
        <f t="shared" si="79"/>
        <v>0</v>
      </c>
      <c r="L137" s="112">
        <f t="shared" si="79"/>
        <v>0</v>
      </c>
      <c r="M137" s="113"/>
      <c r="N137" s="114"/>
      <c r="O137" s="112">
        <f>SUM(O133:O136)</f>
        <v>0</v>
      </c>
      <c r="P137" s="80"/>
    </row>
    <row r="138" spans="1:16" ht="18.95" customHeight="1" x14ac:dyDescent="0.25">
      <c r="A138" s="80"/>
      <c r="B138" s="159" t="s">
        <v>527</v>
      </c>
      <c r="C138" s="159"/>
      <c r="D138" s="159"/>
      <c r="E138" s="159"/>
      <c r="F138" s="159"/>
      <c r="G138" s="159"/>
      <c r="H138" s="159"/>
      <c r="I138" s="159"/>
      <c r="J138" s="159"/>
      <c r="K138" s="159"/>
      <c r="L138" s="160"/>
      <c r="M138" s="160"/>
      <c r="N138" s="161"/>
      <c r="O138" s="160"/>
      <c r="P138" s="80"/>
    </row>
    <row r="139" spans="1:16" x14ac:dyDescent="0.25">
      <c r="A139" s="80"/>
      <c r="B139" s="280" t="s">
        <v>528</v>
      </c>
      <c r="C139" s="280"/>
      <c r="D139" s="280"/>
      <c r="E139" s="280"/>
      <c r="F139" s="280"/>
      <c r="G139" s="280"/>
      <c r="H139" s="280"/>
      <c r="I139" s="280"/>
      <c r="J139" s="280"/>
      <c r="K139" s="280"/>
      <c r="L139" s="280"/>
      <c r="M139" s="280"/>
      <c r="N139" s="280"/>
      <c r="O139" s="280"/>
      <c r="P139" s="80"/>
    </row>
    <row r="140" spans="1:16" x14ac:dyDescent="0.25">
      <c r="A140" s="80"/>
      <c r="B140" s="159"/>
      <c r="C140" s="159"/>
      <c r="D140" s="159"/>
      <c r="E140" s="159"/>
      <c r="F140" s="159"/>
      <c r="G140" s="159"/>
      <c r="H140" s="159"/>
      <c r="I140" s="159"/>
      <c r="J140" s="159"/>
      <c r="K140" s="159"/>
      <c r="L140" s="160"/>
      <c r="M140" s="160"/>
      <c r="N140" s="161"/>
      <c r="O140" s="160"/>
      <c r="P140" s="80"/>
    </row>
  </sheetData>
  <mergeCells count="77">
    <mergeCell ref="B136:F136"/>
    <mergeCell ref="B137:F137"/>
    <mergeCell ref="B139:O139"/>
    <mergeCell ref="E128:F128"/>
    <mergeCell ref="E130:F130"/>
    <mergeCell ref="E132:F132"/>
    <mergeCell ref="B133:F133"/>
    <mergeCell ref="B135:F135"/>
    <mergeCell ref="B125:D132"/>
    <mergeCell ref="E126:F126"/>
    <mergeCell ref="E100:F100"/>
    <mergeCell ref="E101:E104"/>
    <mergeCell ref="E105:F105"/>
    <mergeCell ref="E107:F107"/>
    <mergeCell ref="B108:D124"/>
    <mergeCell ref="E108:E111"/>
    <mergeCell ref="E112:F112"/>
    <mergeCell ref="E113:E116"/>
    <mergeCell ref="E117:F117"/>
    <mergeCell ref="E118:E121"/>
    <mergeCell ref="E122:F122"/>
    <mergeCell ref="E124:F124"/>
    <mergeCell ref="B91:D107"/>
    <mergeCell ref="E91:E94"/>
    <mergeCell ref="E95:F95"/>
    <mergeCell ref="E96:E99"/>
    <mergeCell ref="B57:D73"/>
    <mergeCell ref="E57:E60"/>
    <mergeCell ref="E61:F61"/>
    <mergeCell ref="E62:E65"/>
    <mergeCell ref="E66:F66"/>
    <mergeCell ref="E67:E70"/>
    <mergeCell ref="B74:D90"/>
    <mergeCell ref="E74:E77"/>
    <mergeCell ref="E78:F78"/>
    <mergeCell ref="E79:E82"/>
    <mergeCell ref="E83:F83"/>
    <mergeCell ref="E84:E87"/>
    <mergeCell ref="E88:F88"/>
    <mergeCell ref="E90:F90"/>
    <mergeCell ref="E32:F32"/>
    <mergeCell ref="E33:E36"/>
    <mergeCell ref="E37:F37"/>
    <mergeCell ref="E71:F71"/>
    <mergeCell ref="E73:F73"/>
    <mergeCell ref="E20:F20"/>
    <mergeCell ref="E22:F22"/>
    <mergeCell ref="J4:L4"/>
    <mergeCell ref="E39:F39"/>
    <mergeCell ref="B40:D56"/>
    <mergeCell ref="E40:E43"/>
    <mergeCell ref="E44:F44"/>
    <mergeCell ref="E45:E48"/>
    <mergeCell ref="E49:F49"/>
    <mergeCell ref="E50:E53"/>
    <mergeCell ref="E54:F54"/>
    <mergeCell ref="E56:F56"/>
    <mergeCell ref="B23:D39"/>
    <mergeCell ref="E23:E26"/>
    <mergeCell ref="E27:F27"/>
    <mergeCell ref="E28:E31"/>
    <mergeCell ref="M4:M5"/>
    <mergeCell ref="N4:N5"/>
    <mergeCell ref="B134:F134"/>
    <mergeCell ref="O4:O5"/>
    <mergeCell ref="B6:D22"/>
    <mergeCell ref="E6:E9"/>
    <mergeCell ref="E10:F10"/>
    <mergeCell ref="E11:E14"/>
    <mergeCell ref="E15:F15"/>
    <mergeCell ref="E16:E19"/>
    <mergeCell ref="B4:D5"/>
    <mergeCell ref="E4:E5"/>
    <mergeCell ref="F4:F5"/>
    <mergeCell ref="G4:G5"/>
    <mergeCell ref="H4:H5"/>
    <mergeCell ref="I4:I5"/>
  </mergeCells>
  <conditionalFormatting sqref="J15 J23 J35 C140 E140:G140 J140 B11:J14 B15:G15 B16:J22 B24:J24 B23:G23 B28:J34 B35:G35 B137:F137 B10:C10 B25:C25 B9:J9 B8:C8 B7:J7 B113:J113 B112:C112 B115:J115 B114:D114 B132:J133 B124:F124 B44:J44 B46:J46 B139:B140 B4:C4 B6:C6 B5:J5 B36:J42 B43:F43 B47:C47 B130:B131 B121:J123 B117:J117 B119:J119 B26:J26 B27 B99:J111 B80:J80 B70:J76 B78:J78 B77:G77 B69:G69 B79:C79 B67:J68 B81:B82 B64:J64 B65:B66 B48:J52 B54:J60 B62:J62 B61:G61 B53:G53 B63:C63 B96:J96 B97:B98 B83:J84 B86:J92 B94:J94 B93:G93 B85:G85 B95:C95 B138:J138 B1:J3 B125:J129 H130:J130 B135:J136">
    <cfRule type="containsText" dxfId="120" priority="85" operator="containsText" text="Preencha">
      <formula>NOT(ISERROR(SEARCH("Preencha",B1)))</formula>
    </cfRule>
    <cfRule type="cellIs" dxfId="119" priority="86" operator="equal">
      <formula>"Selecione uma opção:"</formula>
    </cfRule>
  </conditionalFormatting>
  <conditionalFormatting sqref="J10 J8 J137 F112:H112 F114:H114 J114 J112 B99:B100 J124 F45:J45 E25:J25">
    <cfRule type="containsText" dxfId="118" priority="147" operator="containsText" text="Preencha">
      <formula>NOT(ISERROR(SEARCH("Preencha",B8)))</formula>
    </cfRule>
    <cfRule type="cellIs" dxfId="117" priority="148" operator="equal">
      <formula>"Selecione uma opção:"</formula>
    </cfRule>
  </conditionalFormatting>
  <conditionalFormatting sqref="B36:I41 B35:G35">
    <cfRule type="expression" dxfId="116" priority="146">
      <formula>$C$33="Não"</formula>
    </cfRule>
  </conditionalFormatting>
  <conditionalFormatting sqref="E29:F29">
    <cfRule type="expression" dxfId="115" priority="145">
      <formula>$C$29="Não"</formula>
    </cfRule>
  </conditionalFormatting>
  <conditionalFormatting sqref="J4">
    <cfRule type="containsText" dxfId="114" priority="138" operator="containsText" text="Preencha">
      <formula>NOT(ISERROR(SEARCH("Preencha",J4)))</formula>
    </cfRule>
    <cfRule type="cellIs" dxfId="113" priority="139" operator="equal">
      <formula>"Selecione uma opção:"</formula>
    </cfRule>
  </conditionalFormatting>
  <conditionalFormatting sqref="J6">
    <cfRule type="containsText" dxfId="112" priority="136" operator="containsText" text="Preencha">
      <formula>NOT(ISERROR(SEARCH("Preencha",J6)))</formula>
    </cfRule>
    <cfRule type="cellIs" dxfId="111" priority="137" operator="equal">
      <formula>"Selecione uma opção:"</formula>
    </cfRule>
  </conditionalFormatting>
  <conditionalFormatting sqref="G47:H47 J47">
    <cfRule type="containsText" dxfId="110" priority="128" operator="containsText" text="Preencha">
      <formula>NOT(ISERROR(SEARCH("Preencha",G47)))</formula>
    </cfRule>
    <cfRule type="cellIs" dxfId="109" priority="129" operator="equal">
      <formula>"Selecione uma opção:"</formula>
    </cfRule>
  </conditionalFormatting>
  <conditionalFormatting sqref="D47">
    <cfRule type="containsText" dxfId="108" priority="126" operator="containsText" text="Preencha">
      <formula>NOT(ISERROR(SEARCH("Preencha",D47)))</formula>
    </cfRule>
    <cfRule type="cellIs" dxfId="107" priority="127" operator="equal">
      <formula>"Selecione uma opção:"</formula>
    </cfRule>
  </conditionalFormatting>
  <conditionalFormatting sqref="D47">
    <cfRule type="expression" dxfId="106" priority="125">
      <formula>$C$33="Não"</formula>
    </cfRule>
  </conditionalFormatting>
  <conditionalFormatting sqref="I47">
    <cfRule type="containsText" dxfId="105" priority="123" operator="containsText" text="Preencha">
      <formula>NOT(ISERROR(SEARCH("Preencha",I47)))</formula>
    </cfRule>
    <cfRule type="cellIs" dxfId="104" priority="124" operator="equal">
      <formula>"Selecione uma opção:"</formula>
    </cfRule>
  </conditionalFormatting>
  <conditionalFormatting sqref="D112:E112">
    <cfRule type="containsText" dxfId="103" priority="121" operator="containsText" text="Preencha">
      <formula>NOT(ISERROR(SEARCH("Preencha",D112)))</formula>
    </cfRule>
    <cfRule type="cellIs" dxfId="102" priority="122" operator="equal">
      <formula>"Selecione uma opção:"</formula>
    </cfRule>
  </conditionalFormatting>
  <conditionalFormatting sqref="J131 E130 E131:G131">
    <cfRule type="containsText" dxfId="101" priority="119" operator="containsText" text="Preencha">
      <formula>NOT(ISERROR(SEARCH("Preencha",E130)))</formula>
    </cfRule>
    <cfRule type="cellIs" dxfId="100" priority="120" operator="equal">
      <formula>"Selecione uma opção:"</formula>
    </cfRule>
  </conditionalFormatting>
  <conditionalFormatting sqref="H131:I131">
    <cfRule type="containsText" dxfId="99" priority="115" operator="containsText" text="Preencha">
      <formula>NOT(ISERROR(SEARCH("Preencha",H131)))</formula>
    </cfRule>
    <cfRule type="cellIs" dxfId="98" priority="116" operator="equal">
      <formula>"Selecione uma opção:"</formula>
    </cfRule>
  </conditionalFormatting>
  <conditionalFormatting sqref="F130:G130">
    <cfRule type="containsText" dxfId="97" priority="109" operator="containsText" text="Preencha">
      <formula>NOT(ISERROR(SEARCH("Preencha",F130)))</formula>
    </cfRule>
    <cfRule type="cellIs" dxfId="96" priority="110" operator="equal">
      <formula>"Selecione uma opção:"</formula>
    </cfRule>
  </conditionalFormatting>
  <conditionalFormatting sqref="C130:D130">
    <cfRule type="containsText" dxfId="95" priority="113" operator="containsText" text="Preencha">
      <formula>NOT(ISERROR(SEARCH("Preencha",C130)))</formula>
    </cfRule>
    <cfRule type="cellIs" dxfId="94" priority="114" operator="equal">
      <formula>"Selecione uma opção:"</formula>
    </cfRule>
  </conditionalFormatting>
  <conditionalFormatting sqref="C131:D131">
    <cfRule type="containsText" dxfId="93" priority="111" operator="containsText" text="Preencha">
      <formula>NOT(ISERROR(SEARCH("Preencha",C131)))</formula>
    </cfRule>
    <cfRule type="cellIs" dxfId="92" priority="112" operator="equal">
      <formula>"Selecione uma opção:"</formula>
    </cfRule>
  </conditionalFormatting>
  <conditionalFormatting sqref="F116:H116 J116">
    <cfRule type="containsText" dxfId="91" priority="101" operator="containsText" text="Preencha">
      <formula>NOT(ISERROR(SEARCH("Preencha",F116)))</formula>
    </cfRule>
    <cfRule type="cellIs" dxfId="90" priority="102" operator="equal">
      <formula>"Selecione uma opção:"</formula>
    </cfRule>
  </conditionalFormatting>
  <conditionalFormatting sqref="F118:H118 J118">
    <cfRule type="containsText" dxfId="89" priority="99" operator="containsText" text="Preencha">
      <formula>NOT(ISERROR(SEARCH("Preencha",F118)))</formula>
    </cfRule>
    <cfRule type="cellIs" dxfId="88" priority="100" operator="equal">
      <formula>"Selecione uma opção:"</formula>
    </cfRule>
  </conditionalFormatting>
  <conditionalFormatting sqref="F120:H120 J120">
    <cfRule type="containsText" dxfId="87" priority="97" operator="containsText" text="Preencha">
      <formula>NOT(ISERROR(SEARCH("Preencha",F120)))</formula>
    </cfRule>
    <cfRule type="cellIs" dxfId="86" priority="98" operator="equal">
      <formula>"Selecione uma opção:"</formula>
    </cfRule>
  </conditionalFormatting>
  <conditionalFormatting sqref="G27:J27">
    <cfRule type="containsText" dxfId="85" priority="83" operator="containsText" text="Preencha">
      <formula>NOT(ISERROR(SEARCH("Preencha",G27)))</formula>
    </cfRule>
    <cfRule type="cellIs" dxfId="84" priority="84" operator="equal">
      <formula>"Selecione uma opção:"</formula>
    </cfRule>
  </conditionalFormatting>
  <conditionalFormatting sqref="J66">
    <cfRule type="containsText" dxfId="83" priority="93" operator="containsText" text="Preencha">
      <formula>NOT(ISERROR(SEARCH("Preencha",J66)))</formula>
    </cfRule>
    <cfRule type="cellIs" dxfId="82" priority="94" operator="equal">
      <formula>"Selecione uma opção:"</formula>
    </cfRule>
  </conditionalFormatting>
  <conditionalFormatting sqref="C66:I66">
    <cfRule type="containsText" dxfId="81" priority="91" operator="containsText" text="Preencha">
      <formula>NOT(ISERROR(SEARCH("Preencha",C66)))</formula>
    </cfRule>
    <cfRule type="cellIs" dxfId="80" priority="92" operator="equal">
      <formula>"Selecione uma opção:"</formula>
    </cfRule>
  </conditionalFormatting>
  <conditionalFormatting sqref="B45:E45">
    <cfRule type="containsText" dxfId="79" priority="87" operator="containsText" text="Preencha">
      <formula>NOT(ISERROR(SEARCH("Preencha",B45)))</formula>
    </cfRule>
    <cfRule type="cellIs" dxfId="78" priority="88" operator="equal">
      <formula>"Selecione uma opção:"</formula>
    </cfRule>
  </conditionalFormatting>
  <conditionalFormatting sqref="C98:I98">
    <cfRule type="containsText" dxfId="77" priority="49" operator="containsText" text="Preencha">
      <formula>NOT(ISERROR(SEARCH("Preencha",C98)))</formula>
    </cfRule>
    <cfRule type="cellIs" dxfId="76" priority="50" operator="equal">
      <formula>"Selecione uma opção:"</formula>
    </cfRule>
  </conditionalFormatting>
  <conditionalFormatting sqref="C27:F27">
    <cfRule type="containsText" dxfId="75" priority="81" operator="containsText" text="Preencha">
      <formula>NOT(ISERROR(SEARCH("Preencha",C27)))</formula>
    </cfRule>
    <cfRule type="cellIs" dxfId="74" priority="82" operator="equal">
      <formula>"Selecione uma opção:"</formula>
    </cfRule>
  </conditionalFormatting>
  <conditionalFormatting sqref="H23:I23">
    <cfRule type="containsText" dxfId="73" priority="79" operator="containsText" text="Preencha">
      <formula>NOT(ISERROR(SEARCH("Preencha",H23)))</formula>
    </cfRule>
    <cfRule type="cellIs" dxfId="72" priority="80" operator="equal">
      <formula>"Selecione uma opção:"</formula>
    </cfRule>
  </conditionalFormatting>
  <conditionalFormatting sqref="J43 G43">
    <cfRule type="containsText" dxfId="71" priority="77" operator="containsText" text="Preencha">
      <formula>NOT(ISERROR(SEARCH("Preencha",G43)))</formula>
    </cfRule>
    <cfRule type="cellIs" dxfId="70" priority="78" operator="equal">
      <formula>"Selecione uma opção:"</formula>
    </cfRule>
  </conditionalFormatting>
  <conditionalFormatting sqref="H43:I43">
    <cfRule type="containsText" dxfId="69" priority="75" operator="containsText" text="Preencha">
      <formula>NOT(ISERROR(SEARCH("Preencha",H43)))</formula>
    </cfRule>
    <cfRule type="cellIs" dxfId="68" priority="76" operator="equal">
      <formula>"Selecione uma opção:"</formula>
    </cfRule>
  </conditionalFormatting>
  <conditionalFormatting sqref="H15:I15">
    <cfRule type="containsText" dxfId="67" priority="73" operator="containsText" text="Preencha">
      <formula>NOT(ISERROR(SEARCH("Preencha",H15)))</formula>
    </cfRule>
    <cfRule type="cellIs" dxfId="66" priority="74" operator="equal">
      <formula>"Selecione uma opção:"</formula>
    </cfRule>
  </conditionalFormatting>
  <conditionalFormatting sqref="C81:F81">
    <cfRule type="containsText" dxfId="65" priority="59" operator="containsText" text="Preencha">
      <formula>NOT(ISERROR(SEARCH("Preencha",C81)))</formula>
    </cfRule>
    <cfRule type="cellIs" dxfId="64" priority="60" operator="equal">
      <formula>"Selecione uma opção:"</formula>
    </cfRule>
  </conditionalFormatting>
  <conditionalFormatting sqref="G81:J81">
    <cfRule type="containsText" dxfId="63" priority="61" operator="containsText" text="Preencha">
      <formula>NOT(ISERROR(SEARCH("Preencha",G81)))</formula>
    </cfRule>
    <cfRule type="cellIs" dxfId="62" priority="62" operator="equal">
      <formula>"Selecione uma opção:"</formula>
    </cfRule>
  </conditionalFormatting>
  <conditionalFormatting sqref="H77:I77">
    <cfRule type="containsText" dxfId="61" priority="57" operator="containsText" text="Preencha">
      <formula>NOT(ISERROR(SEARCH("Preencha",H77)))</formula>
    </cfRule>
    <cfRule type="cellIs" dxfId="60" priority="58" operator="equal">
      <formula>"Selecione uma opção:"</formula>
    </cfRule>
  </conditionalFormatting>
  <conditionalFormatting sqref="H69:I69">
    <cfRule type="containsText" dxfId="59" priority="55" operator="containsText" text="Preencha">
      <formula>NOT(ISERROR(SEARCH("Preencha",H69)))</formula>
    </cfRule>
    <cfRule type="cellIs" dxfId="58" priority="56" operator="equal">
      <formula>"Selecione uma opção:"</formula>
    </cfRule>
  </conditionalFormatting>
  <conditionalFormatting sqref="J69 J77">
    <cfRule type="containsText" dxfId="57" priority="63" operator="containsText" text="Preencha">
      <formula>NOT(ISERROR(SEARCH("Preencha",J69)))</formula>
    </cfRule>
    <cfRule type="cellIs" dxfId="56" priority="64" operator="equal">
      <formula>"Selecione uma opção:"</formula>
    </cfRule>
  </conditionalFormatting>
  <conditionalFormatting sqref="E79:J79">
    <cfRule type="containsText" dxfId="55" priority="65" operator="containsText" text="Preencha">
      <formula>NOT(ISERROR(SEARCH("Preencha",E79)))</formula>
    </cfRule>
    <cfRule type="cellIs" dxfId="54" priority="66" operator="equal">
      <formula>"Selecione uma opção:"</formula>
    </cfRule>
  </conditionalFormatting>
  <conditionalFormatting sqref="C82:I82">
    <cfRule type="containsText" dxfId="53" priority="67" operator="containsText" text="Preencha">
      <formula>NOT(ISERROR(SEARCH("Preencha",C82)))</formula>
    </cfRule>
    <cfRule type="cellIs" dxfId="52" priority="68" operator="equal">
      <formula>"Selecione uma opção:"</formula>
    </cfRule>
  </conditionalFormatting>
  <conditionalFormatting sqref="J82">
    <cfRule type="containsText" dxfId="51" priority="69" operator="containsText" text="Preencha">
      <formula>NOT(ISERROR(SEARCH("Preencha",J82)))</formula>
    </cfRule>
    <cfRule type="cellIs" dxfId="50" priority="70" operator="equal">
      <formula>"Selecione uma opção:"</formula>
    </cfRule>
  </conditionalFormatting>
  <conditionalFormatting sqref="B116:D116">
    <cfRule type="containsText" dxfId="49" priority="35" operator="containsText" text="Preencha">
      <formula>NOT(ISERROR(SEARCH("Preencha",B116)))</formula>
    </cfRule>
    <cfRule type="cellIs" dxfId="48" priority="36" operator="equal">
      <formula>"Selecione uma opção:"</formula>
    </cfRule>
  </conditionalFormatting>
  <conditionalFormatting sqref="H53:I53">
    <cfRule type="containsText" dxfId="47" priority="37" operator="containsText" text="Preencha">
      <formula>NOT(ISERROR(SEARCH("Preencha",H53)))</formula>
    </cfRule>
    <cfRule type="cellIs" dxfId="46" priority="38" operator="equal">
      <formula>"Selecione uma opção:"</formula>
    </cfRule>
  </conditionalFormatting>
  <conditionalFormatting sqref="B118:D118">
    <cfRule type="containsText" dxfId="45" priority="33" operator="containsText" text="Preencha">
      <formula>NOT(ISERROR(SEARCH("Preencha",B118)))</formula>
    </cfRule>
    <cfRule type="cellIs" dxfId="44" priority="34" operator="equal">
      <formula>"Selecione uma opção:"</formula>
    </cfRule>
  </conditionalFormatting>
  <conditionalFormatting sqref="B120:D120">
    <cfRule type="containsText" dxfId="43" priority="31" operator="containsText" text="Preencha">
      <formula>NOT(ISERROR(SEARCH("Preencha",B120)))</formula>
    </cfRule>
    <cfRule type="cellIs" dxfId="42" priority="32" operator="equal">
      <formula>"Selecione uma opção:"</formula>
    </cfRule>
  </conditionalFormatting>
  <conditionalFormatting sqref="J98">
    <cfRule type="containsText" dxfId="41" priority="51" operator="containsText" text="Preencha">
      <formula>NOT(ISERROR(SEARCH("Preencha",J98)))</formula>
    </cfRule>
    <cfRule type="cellIs" dxfId="40" priority="52" operator="equal">
      <formula>"Selecione uma opção:"</formula>
    </cfRule>
  </conditionalFormatting>
  <conditionalFormatting sqref="G65:J65">
    <cfRule type="containsText" dxfId="39" priority="43" operator="containsText" text="Preencha">
      <formula>NOT(ISERROR(SEARCH("Preencha",G65)))</formula>
    </cfRule>
    <cfRule type="cellIs" dxfId="38" priority="44" operator="equal">
      <formula>"Selecione uma opção:"</formula>
    </cfRule>
  </conditionalFormatting>
  <conditionalFormatting sqref="C65:F65">
    <cfRule type="containsText" dxfId="37" priority="41" operator="containsText" text="Preencha">
      <formula>NOT(ISERROR(SEARCH("Preencha",C65)))</formula>
    </cfRule>
    <cfRule type="cellIs" dxfId="36" priority="42" operator="equal">
      <formula>"Selecione uma opção:"</formula>
    </cfRule>
  </conditionalFormatting>
  <conditionalFormatting sqref="H61:I61">
    <cfRule type="containsText" dxfId="35" priority="39" operator="containsText" text="Preencha">
      <formula>NOT(ISERROR(SEARCH("Preencha",H61)))</formula>
    </cfRule>
    <cfRule type="cellIs" dxfId="34" priority="40" operator="equal">
      <formula>"Selecione uma opção:"</formula>
    </cfRule>
  </conditionalFormatting>
  <conditionalFormatting sqref="J53 J61">
    <cfRule type="containsText" dxfId="33" priority="45" operator="containsText" text="Preencha">
      <formula>NOT(ISERROR(SEARCH("Preencha",J53)))</formula>
    </cfRule>
    <cfRule type="cellIs" dxfId="32" priority="46" operator="equal">
      <formula>"Selecione uma opção:"</formula>
    </cfRule>
  </conditionalFormatting>
  <conditionalFormatting sqref="E63:J63">
    <cfRule type="containsText" dxfId="31" priority="47" operator="containsText" text="Preencha">
      <formula>NOT(ISERROR(SEARCH("Preencha",E63)))</formula>
    </cfRule>
    <cfRule type="cellIs" dxfId="30" priority="48" operator="equal">
      <formula>"Selecione uma opção:"</formula>
    </cfRule>
  </conditionalFormatting>
  <conditionalFormatting sqref="H140">
    <cfRule type="containsText" dxfId="29" priority="29" operator="containsText" text="Preencha">
      <formula>NOT(ISERROR(SEARCH("Preencha",H140)))</formula>
    </cfRule>
    <cfRule type="cellIs" dxfId="28" priority="30" operator="equal">
      <formula>"Selecione uma opção:"</formula>
    </cfRule>
  </conditionalFormatting>
  <conditionalFormatting sqref="C97:F97">
    <cfRule type="containsText" dxfId="27" priority="21" operator="containsText" text="Preencha">
      <formula>NOT(ISERROR(SEARCH("Preencha",C97)))</formula>
    </cfRule>
    <cfRule type="cellIs" dxfId="26" priority="22" operator="equal">
      <formula>"Selecione uma opção:"</formula>
    </cfRule>
  </conditionalFormatting>
  <conditionalFormatting sqref="G97:J97">
    <cfRule type="containsText" dxfId="25" priority="23" operator="containsText" text="Preencha">
      <formula>NOT(ISERROR(SEARCH("Preencha",G97)))</formula>
    </cfRule>
    <cfRule type="cellIs" dxfId="24" priority="24" operator="equal">
      <formula>"Selecione uma opção:"</formula>
    </cfRule>
  </conditionalFormatting>
  <conditionalFormatting sqref="H93:I93">
    <cfRule type="containsText" dxfId="23" priority="19" operator="containsText" text="Preencha">
      <formula>NOT(ISERROR(SEARCH("Preencha",H93)))</formula>
    </cfRule>
    <cfRule type="cellIs" dxfId="22" priority="20" operator="equal">
      <formula>"Selecione uma opção:"</formula>
    </cfRule>
  </conditionalFormatting>
  <conditionalFormatting sqref="H85:I85">
    <cfRule type="containsText" dxfId="21" priority="17" operator="containsText" text="Preencha">
      <formula>NOT(ISERROR(SEARCH("Preencha",H85)))</formula>
    </cfRule>
    <cfRule type="cellIs" dxfId="20" priority="18" operator="equal">
      <formula>"Selecione uma opção:"</formula>
    </cfRule>
  </conditionalFormatting>
  <conditionalFormatting sqref="J85 J93">
    <cfRule type="containsText" dxfId="19" priority="25" operator="containsText" text="Preencha">
      <formula>NOT(ISERROR(SEARCH("Preencha",J85)))</formula>
    </cfRule>
    <cfRule type="cellIs" dxfId="18" priority="26" operator="equal">
      <formula>"Selecione uma opção:"</formula>
    </cfRule>
  </conditionalFormatting>
  <conditionalFormatting sqref="E95:J95">
    <cfRule type="containsText" dxfId="17" priority="27" operator="containsText" text="Preencha">
      <formula>NOT(ISERROR(SEARCH("Preencha",E95)))</formula>
    </cfRule>
    <cfRule type="cellIs" dxfId="16" priority="28" operator="equal">
      <formula>"Selecione uma opção:"</formula>
    </cfRule>
  </conditionalFormatting>
  <conditionalFormatting sqref="B134:J134">
    <cfRule type="containsText" dxfId="15" priority="13" operator="containsText" text="Preencha">
      <formula>NOT(ISERROR(SEARCH("Preencha",B134)))</formula>
    </cfRule>
    <cfRule type="cellIs" dxfId="14" priority="14" operator="equal">
      <formula>"Selecione uma opção:"</formula>
    </cfRule>
  </conditionalFormatting>
  <conditionalFormatting sqref="I137">
    <cfRule type="containsText" dxfId="13" priority="11" operator="containsText" text="Preencha">
      <formula>NOT(ISERROR(SEARCH("Preencha",I137)))</formula>
    </cfRule>
    <cfRule type="cellIs" dxfId="12" priority="12" operator="equal">
      <formula>"Selecione uma opção:"</formula>
    </cfRule>
  </conditionalFormatting>
  <conditionalFormatting sqref="H137">
    <cfRule type="containsText" dxfId="11" priority="9" operator="containsText" text="Preencha">
      <formula>NOT(ISERROR(SEARCH("Preencha",H137)))</formula>
    </cfRule>
    <cfRule type="cellIs" dxfId="10" priority="10" operator="equal">
      <formula>"Selecione uma opção:"</formula>
    </cfRule>
  </conditionalFormatting>
  <conditionalFormatting sqref="G137">
    <cfRule type="containsText" dxfId="9" priority="7" operator="containsText" text="Preencha">
      <formula>NOT(ISERROR(SEARCH("Preencha",G137)))</formula>
    </cfRule>
    <cfRule type="cellIs" dxfId="8" priority="8" operator="equal">
      <formula>"Selecione uma opção:"</formula>
    </cfRule>
  </conditionalFormatting>
  <conditionalFormatting sqref="K135">
    <cfRule type="containsText" dxfId="7" priority="5" operator="containsText" text="Preencha">
      <formula>NOT(ISERROR(SEARCH("Preencha",K135)))</formula>
    </cfRule>
    <cfRule type="cellIs" dxfId="6" priority="6" operator="equal">
      <formula>"Selecione uma opção:"</formula>
    </cfRule>
  </conditionalFormatting>
  <conditionalFormatting sqref="L135">
    <cfRule type="containsText" dxfId="5" priority="3" operator="containsText" text="Preencha">
      <formula>NOT(ISERROR(SEARCH("Preencha",L135)))</formula>
    </cfRule>
    <cfRule type="cellIs" dxfId="4" priority="4" operator="equal">
      <formula>"Selecione uma opção:"</formula>
    </cfRule>
  </conditionalFormatting>
  <conditionalFormatting sqref="O135">
    <cfRule type="containsText" dxfId="3" priority="1" operator="containsText" text="Preencha">
      <formula>NOT(ISERROR(SEARCH("Preencha",O135)))</formula>
    </cfRule>
    <cfRule type="cellIs" dxfId="2" priority="2" operator="equal">
      <formula>"Selecione uma opção:"</formula>
    </cfRule>
  </conditionalFormatting>
  <dataValidations disablePrompts="1" count="3">
    <dataValidation type="list" allowBlank="1" showInputMessage="1" showErrorMessage="1" sqref="C10" xr:uid="{00000000-0002-0000-0200-000000000000}">
      <formula1>INDIRECT(+"E_"&amp;MID(#REF!,12,1)&amp;"_2017")</formula1>
    </dataValidation>
    <dataValidation operator="lessThanOrEqual" allowBlank="1" showInputMessage="1" showErrorMessage="1" prompt="Máximo 750 caracteres." sqref="C107:I107 C105:I105" xr:uid="{00000000-0002-0000-0200-000001000000}"/>
    <dataValidation allowBlank="1" showInputMessage="1" showErrorMessage="1" prompt="Nome ou Denominação Social" sqref="C15:F15 C35:F35" xr:uid="{00000000-0002-0000-0200-000002000000}"/>
  </dataValidations>
  <pageMargins left="0.3611111111111111" right="0.375" top="1.3611111111111112" bottom="0.75" header="0.3" footer="0.3"/>
  <pageSetup paperSize="9" scale="66" fitToHeight="0" orientation="landscape" r:id="rId1"/>
  <headerFooter differentFirst="1">
    <oddHeader>&amp;L&amp;G&amp;R
&amp;G</oddHeader>
    <firstHeader>&amp;L&amp;G&amp;R
&amp;G</firstHeader>
    <firstFooter>&amp;L&amp;8MOD.PN.DOC.078.V01</first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0000000-0002-0000-0200-000003000000}">
          <x14:formula1>
            <xm:f>Legenda!$D$2:$D$14</xm:f>
          </x14:formula1>
          <xm:sqref>D114:E114 D120:E120 D118:E118 D116:E116</xm:sqref>
        </x14:dataValidation>
        <x14:dataValidation type="list" allowBlank="1" showInputMessage="1" showErrorMessage="1" xr:uid="{00000000-0002-0000-0200-000004000000}">
          <x14:formula1>
            <xm:f>Legenda!$C$2:$C$8</xm:f>
          </x14:formula1>
          <xm:sqref>B114:C114 B120:C120 B118:C118 B116:C116</xm:sqref>
        </x14:dataValidation>
        <x14:dataValidation type="list" allowBlank="1" showInputMessage="1" showErrorMessage="1" xr:uid="{00000000-0002-0000-0200-000005000000}">
          <x14:formula1>
            <xm:f>Legenda!$I$2:$I$10</xm:f>
          </x14:formula1>
          <xm:sqref>C25:D25 C95:D95 C79:D79 C63:D63</xm:sqref>
        </x14:dataValidation>
        <x14:dataValidation type="list" allowBlank="1" showInputMessage="1" showErrorMessage="1" prompt="Caso o beneficiário seja representado por outra entidade deve selecionar a opção &quot;Sim&quot;!" xr:uid="{00000000-0002-0000-0200-000006000000}">
          <x14:formula1>
            <xm:f>Legenda!$H$2:$H$4</xm:f>
          </x14:formula1>
          <xm:sqref>C33</xm:sqref>
        </x14:dataValidation>
        <x14:dataValidation type="list" allowBlank="1" showInputMessage="1" showErrorMessage="1" xr:uid="{00000000-0002-0000-0200-000007000000}">
          <x14:formula1>
            <xm:f>Legenda!$H$2:$H$4</xm:f>
          </x14:formula1>
          <xm:sqref>F45 C29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91"/>
  <sheetViews>
    <sheetView view="pageBreakPreview" zoomScale="60" zoomScaleNormal="100" workbookViewId="0">
      <selection activeCell="G97" sqref="G97"/>
    </sheetView>
  </sheetViews>
  <sheetFormatPr defaultColWidth="8.85546875" defaultRowHeight="15" x14ac:dyDescent="0.25"/>
  <cols>
    <col min="1" max="1" width="64.42578125" style="75" customWidth="1"/>
    <col min="2" max="2" width="18.140625" style="75" customWidth="1"/>
    <col min="3" max="4" width="10.5703125" style="75" customWidth="1"/>
    <col min="5" max="5" width="17.85546875" style="75" customWidth="1"/>
    <col min="6" max="16384" width="8.85546875" style="75"/>
  </cols>
  <sheetData>
    <row r="1" spans="1:3" x14ac:dyDescent="0.25">
      <c r="A1" s="295" t="s">
        <v>515</v>
      </c>
      <c r="B1" s="295"/>
    </row>
    <row r="2" spans="1:3" x14ac:dyDescent="0.25">
      <c r="A2" s="296" t="s">
        <v>516</v>
      </c>
      <c r="B2" s="296"/>
    </row>
    <row r="3" spans="1:3" x14ac:dyDescent="0.25">
      <c r="A3" s="133"/>
      <c r="B3" s="133"/>
    </row>
    <row r="4" spans="1:3" x14ac:dyDescent="0.25">
      <c r="A4" s="134" t="s">
        <v>457</v>
      </c>
    </row>
    <row r="5" spans="1:3" x14ac:dyDescent="0.25">
      <c r="A5" s="134"/>
    </row>
    <row r="6" spans="1:3" x14ac:dyDescent="0.25">
      <c r="A6" s="142"/>
      <c r="B6" s="143" t="s">
        <v>458</v>
      </c>
      <c r="C6" s="135"/>
    </row>
    <row r="7" spans="1:3" x14ac:dyDescent="0.25">
      <c r="A7" s="144" t="s">
        <v>459</v>
      </c>
      <c r="B7" s="145">
        <v>0</v>
      </c>
      <c r="C7" s="119"/>
    </row>
    <row r="8" spans="1:3" ht="25.5" x14ac:dyDescent="0.25">
      <c r="A8" s="144" t="s">
        <v>416</v>
      </c>
      <c r="B8" s="145">
        <v>0</v>
      </c>
      <c r="C8" s="119"/>
    </row>
    <row r="9" spans="1:3" x14ac:dyDescent="0.25">
      <c r="A9" s="144" t="s">
        <v>422</v>
      </c>
      <c r="B9" s="145">
        <v>0</v>
      </c>
      <c r="C9" s="119"/>
    </row>
    <row r="10" spans="1:3" x14ac:dyDescent="0.25">
      <c r="A10" s="144" t="s">
        <v>427</v>
      </c>
      <c r="B10" s="145">
        <v>0</v>
      </c>
      <c r="C10" s="119"/>
    </row>
    <row r="11" spans="1:3" x14ac:dyDescent="0.25">
      <c r="A11" s="144" t="s">
        <v>432</v>
      </c>
      <c r="B11" s="145">
        <v>0</v>
      </c>
      <c r="C11" s="119"/>
    </row>
    <row r="12" spans="1:3" x14ac:dyDescent="0.25">
      <c r="A12" s="144" t="s">
        <v>437</v>
      </c>
      <c r="B12" s="145">
        <v>0</v>
      </c>
      <c r="C12" s="119"/>
    </row>
    <row r="13" spans="1:3" ht="25.5" x14ac:dyDescent="0.25">
      <c r="A13" s="144" t="s">
        <v>442</v>
      </c>
      <c r="B13" s="145">
        <v>0</v>
      </c>
      <c r="C13" s="119"/>
    </row>
    <row r="14" spans="1:3" x14ac:dyDescent="0.25">
      <c r="B14" s="136"/>
      <c r="C14" s="136"/>
    </row>
    <row r="15" spans="1:3" ht="21.6" customHeight="1" x14ac:dyDescent="0.25">
      <c r="A15" s="146" t="s">
        <v>460</v>
      </c>
      <c r="B15" s="147">
        <f>SUM(B7:B13)</f>
        <v>0</v>
      </c>
      <c r="C15" s="122"/>
    </row>
    <row r="17" spans="1:5" ht="45" x14ac:dyDescent="0.25">
      <c r="A17" s="120" t="s">
        <v>461</v>
      </c>
      <c r="B17" s="118">
        <v>0</v>
      </c>
      <c r="C17" s="122"/>
    </row>
    <row r="18" spans="1:5" ht="33" customHeight="1" x14ac:dyDescent="0.25">
      <c r="A18" s="120" t="s">
        <v>462</v>
      </c>
      <c r="B18" s="123">
        <f>B15-B17</f>
        <v>0</v>
      </c>
      <c r="C18" s="122"/>
    </row>
    <row r="19" spans="1:5" ht="33" customHeight="1" x14ac:dyDescent="0.25">
      <c r="A19" s="120" t="s">
        <v>534</v>
      </c>
      <c r="B19" s="123">
        <f>0.2*B18</f>
        <v>0</v>
      </c>
      <c r="C19" s="122"/>
    </row>
    <row r="21" spans="1:5" ht="21.6" customHeight="1" x14ac:dyDescent="0.25">
      <c r="A21" s="134" t="s">
        <v>463</v>
      </c>
      <c r="C21" s="301" t="s">
        <v>464</v>
      </c>
      <c r="D21" s="301"/>
      <c r="E21" s="301"/>
    </row>
    <row r="22" spans="1:5" x14ac:dyDescent="0.25">
      <c r="A22" s="297"/>
      <c r="B22" s="302" t="s">
        <v>520</v>
      </c>
      <c r="C22" s="301" t="s">
        <v>465</v>
      </c>
      <c r="D22" s="301"/>
      <c r="E22" s="304" t="s">
        <v>466</v>
      </c>
    </row>
    <row r="23" spans="1:5" x14ac:dyDescent="0.25">
      <c r="A23" s="298"/>
      <c r="B23" s="303"/>
      <c r="C23" s="124" t="s">
        <v>467</v>
      </c>
      <c r="D23" s="124" t="s">
        <v>468</v>
      </c>
      <c r="E23" s="305"/>
    </row>
    <row r="24" spans="1:5" x14ac:dyDescent="0.25">
      <c r="A24" s="154" t="s">
        <v>517</v>
      </c>
      <c r="B24" s="155">
        <f>SUM(B25:B32)</f>
        <v>0</v>
      </c>
      <c r="C24" s="125"/>
      <c r="D24" s="126"/>
      <c r="E24" s="125">
        <f>SUM(E25:E32)</f>
        <v>0</v>
      </c>
    </row>
    <row r="25" spans="1:5" x14ac:dyDescent="0.25">
      <c r="A25" s="149" t="s">
        <v>469</v>
      </c>
      <c r="B25" s="145">
        <v>0</v>
      </c>
      <c r="C25" s="118"/>
      <c r="D25" s="127"/>
      <c r="E25" s="118">
        <f t="shared" ref="E25:E32" si="0">B25*D25</f>
        <v>0</v>
      </c>
    </row>
    <row r="26" spans="1:5" x14ac:dyDescent="0.25">
      <c r="A26" s="149" t="s">
        <v>470</v>
      </c>
      <c r="B26" s="145">
        <v>0</v>
      </c>
      <c r="C26" s="118"/>
      <c r="D26" s="127"/>
      <c r="E26" s="118">
        <f t="shared" si="0"/>
        <v>0</v>
      </c>
    </row>
    <row r="27" spans="1:5" x14ac:dyDescent="0.25">
      <c r="A27" s="149" t="s">
        <v>471</v>
      </c>
      <c r="B27" s="145">
        <v>0</v>
      </c>
      <c r="C27" s="118"/>
      <c r="D27" s="127"/>
      <c r="E27" s="118">
        <f t="shared" si="0"/>
        <v>0</v>
      </c>
    </row>
    <row r="28" spans="1:5" x14ac:dyDescent="0.25">
      <c r="A28" s="149" t="s">
        <v>472</v>
      </c>
      <c r="B28" s="145">
        <v>0</v>
      </c>
      <c r="C28" s="118"/>
      <c r="D28" s="127"/>
      <c r="E28" s="118">
        <f t="shared" si="0"/>
        <v>0</v>
      </c>
    </row>
    <row r="29" spans="1:5" x14ac:dyDescent="0.25">
      <c r="A29" s="149" t="s">
        <v>473</v>
      </c>
      <c r="B29" s="145">
        <v>0</v>
      </c>
      <c r="C29" s="118"/>
      <c r="D29" s="127"/>
      <c r="E29" s="118">
        <f t="shared" si="0"/>
        <v>0</v>
      </c>
    </row>
    <row r="30" spans="1:5" x14ac:dyDescent="0.25">
      <c r="A30" s="149" t="s">
        <v>474</v>
      </c>
      <c r="B30" s="145">
        <v>0</v>
      </c>
      <c r="C30" s="118"/>
      <c r="D30" s="127"/>
      <c r="E30" s="118">
        <f t="shared" si="0"/>
        <v>0</v>
      </c>
    </row>
    <row r="31" spans="1:5" x14ac:dyDescent="0.25">
      <c r="A31" s="149" t="s">
        <v>475</v>
      </c>
      <c r="B31" s="145">
        <v>0</v>
      </c>
      <c r="C31" s="118"/>
      <c r="D31" s="127"/>
      <c r="E31" s="118">
        <f t="shared" si="0"/>
        <v>0</v>
      </c>
    </row>
    <row r="32" spans="1:5" x14ac:dyDescent="0.25">
      <c r="A32" s="149" t="s">
        <v>420</v>
      </c>
      <c r="B32" s="145">
        <v>0</v>
      </c>
      <c r="C32" s="118"/>
      <c r="D32" s="127"/>
      <c r="E32" s="118">
        <f t="shared" si="0"/>
        <v>0</v>
      </c>
    </row>
    <row r="33" spans="1:10" x14ac:dyDescent="0.25">
      <c r="A33" s="154" t="s">
        <v>518</v>
      </c>
      <c r="B33" s="155">
        <f>SUM(B34:B41)</f>
        <v>0</v>
      </c>
      <c r="C33" s="125"/>
      <c r="D33" s="126"/>
      <c r="E33" s="125">
        <f>SUM(E34:E41)</f>
        <v>0</v>
      </c>
    </row>
    <row r="34" spans="1:10" x14ac:dyDescent="0.25">
      <c r="A34" s="149" t="s">
        <v>476</v>
      </c>
      <c r="B34" s="145">
        <v>0</v>
      </c>
      <c r="C34" s="118"/>
      <c r="D34" s="127"/>
      <c r="E34" s="118">
        <f t="shared" ref="E34:E41" si="1">B34*D34</f>
        <v>0</v>
      </c>
    </row>
    <row r="35" spans="1:10" x14ac:dyDescent="0.25">
      <c r="A35" s="149" t="s">
        <v>477</v>
      </c>
      <c r="B35" s="145">
        <v>0</v>
      </c>
      <c r="C35" s="118"/>
      <c r="D35" s="127"/>
      <c r="E35" s="118">
        <f t="shared" si="1"/>
        <v>0</v>
      </c>
    </row>
    <row r="36" spans="1:10" x14ac:dyDescent="0.25">
      <c r="A36" s="149" t="s">
        <v>478</v>
      </c>
      <c r="B36" s="145">
        <v>0</v>
      </c>
      <c r="C36" s="118"/>
      <c r="D36" s="127"/>
      <c r="E36" s="118">
        <f t="shared" si="1"/>
        <v>0</v>
      </c>
    </row>
    <row r="37" spans="1:10" x14ac:dyDescent="0.25">
      <c r="A37" s="149" t="s">
        <v>479</v>
      </c>
      <c r="B37" s="145">
        <v>0</v>
      </c>
      <c r="C37" s="118"/>
      <c r="D37" s="127"/>
      <c r="E37" s="118">
        <f t="shared" si="1"/>
        <v>0</v>
      </c>
    </row>
    <row r="38" spans="1:10" x14ac:dyDescent="0.25">
      <c r="A38" s="149" t="s">
        <v>480</v>
      </c>
      <c r="B38" s="145">
        <v>0</v>
      </c>
      <c r="C38" s="118"/>
      <c r="D38" s="127"/>
      <c r="E38" s="118">
        <f t="shared" si="1"/>
        <v>0</v>
      </c>
    </row>
    <row r="39" spans="1:10" x14ac:dyDescent="0.25">
      <c r="A39" s="149" t="s">
        <v>481</v>
      </c>
      <c r="B39" s="145">
        <v>0</v>
      </c>
      <c r="C39" s="118"/>
      <c r="D39" s="127"/>
      <c r="E39" s="118">
        <f t="shared" si="1"/>
        <v>0</v>
      </c>
    </row>
    <row r="40" spans="1:10" x14ac:dyDescent="0.25">
      <c r="A40" s="149" t="s">
        <v>482</v>
      </c>
      <c r="B40" s="145">
        <v>0</v>
      </c>
      <c r="C40" s="118"/>
      <c r="D40" s="127"/>
      <c r="E40" s="118">
        <f t="shared" si="1"/>
        <v>0</v>
      </c>
    </row>
    <row r="41" spans="1:10" x14ac:dyDescent="0.25">
      <c r="A41" s="149" t="s">
        <v>420</v>
      </c>
      <c r="B41" s="145">
        <v>0</v>
      </c>
      <c r="C41" s="118"/>
      <c r="D41" s="127"/>
      <c r="E41" s="118">
        <f t="shared" si="1"/>
        <v>0</v>
      </c>
    </row>
    <row r="42" spans="1:10" ht="31.35" customHeight="1" x14ac:dyDescent="0.25">
      <c r="A42" s="149" t="s">
        <v>519</v>
      </c>
      <c r="B42" s="150">
        <f>SUM(B43:B46)</f>
        <v>0</v>
      </c>
      <c r="C42" s="125"/>
      <c r="D42" s="126"/>
      <c r="E42" s="125">
        <f>SUM(E43:E46)</f>
        <v>0</v>
      </c>
    </row>
    <row r="43" spans="1:10" x14ac:dyDescent="0.25">
      <c r="A43" s="149" t="s">
        <v>483</v>
      </c>
      <c r="B43" s="145">
        <v>0</v>
      </c>
      <c r="C43" s="118"/>
      <c r="D43" s="127"/>
      <c r="E43" s="118">
        <f>B43*D43</f>
        <v>0</v>
      </c>
    </row>
    <row r="44" spans="1:10" x14ac:dyDescent="0.25">
      <c r="A44" s="149" t="s">
        <v>484</v>
      </c>
      <c r="B44" s="145">
        <v>0</v>
      </c>
      <c r="C44" s="118"/>
      <c r="D44" s="127"/>
      <c r="E44" s="118">
        <f>B44*D44</f>
        <v>0</v>
      </c>
    </row>
    <row r="45" spans="1:10" x14ac:dyDescent="0.25">
      <c r="A45" s="149" t="s">
        <v>485</v>
      </c>
      <c r="B45" s="145">
        <v>0</v>
      </c>
      <c r="C45" s="118"/>
      <c r="D45" s="127"/>
      <c r="E45" s="118">
        <f>B45*D45</f>
        <v>0</v>
      </c>
    </row>
    <row r="46" spans="1:10" x14ac:dyDescent="0.25">
      <c r="A46" s="149" t="s">
        <v>420</v>
      </c>
      <c r="B46" s="145">
        <v>0</v>
      </c>
      <c r="C46" s="118"/>
      <c r="D46" s="127"/>
      <c r="E46" s="118">
        <f>B46*D46</f>
        <v>0</v>
      </c>
    </row>
    <row r="47" spans="1:10" x14ac:dyDescent="0.25">
      <c r="A47" s="148"/>
      <c r="B47" s="151"/>
      <c r="C47" s="136"/>
      <c r="D47" s="136"/>
      <c r="J47" s="137" t="s">
        <v>510</v>
      </c>
    </row>
    <row r="48" spans="1:10" ht="26.1" customHeight="1" x14ac:dyDescent="0.25">
      <c r="A48" s="152" t="s">
        <v>486</v>
      </c>
      <c r="B48" s="153">
        <f>B24+B33+B42</f>
        <v>0</v>
      </c>
      <c r="C48" s="122"/>
      <c r="D48" s="122"/>
      <c r="E48" s="128" t="s">
        <v>487</v>
      </c>
      <c r="F48" s="281" t="s">
        <v>511</v>
      </c>
      <c r="G48" s="282"/>
      <c r="H48" s="283" t="s">
        <v>512</v>
      </c>
      <c r="I48" s="284"/>
      <c r="J48" s="138"/>
    </row>
    <row r="49" spans="1:10" ht="26.1" customHeight="1" x14ac:dyDescent="0.25">
      <c r="A49" s="152" t="s">
        <v>488</v>
      </c>
      <c r="B49" s="148"/>
      <c r="D49" s="122"/>
      <c r="E49" s="121">
        <f>E42+E33+E24</f>
        <v>0</v>
      </c>
      <c r="F49" s="285">
        <f>E49/12</f>
        <v>0</v>
      </c>
      <c r="G49" s="286"/>
      <c r="H49" s="285">
        <f>F49*J48</f>
        <v>0</v>
      </c>
      <c r="I49" s="286"/>
    </row>
    <row r="51" spans="1:10" ht="30" customHeight="1" x14ac:dyDescent="0.25">
      <c r="A51" s="120" t="s">
        <v>489</v>
      </c>
      <c r="B51" s="129" t="e">
        <f>H49/B18</f>
        <v>#DIV/0!</v>
      </c>
      <c r="C51" s="130"/>
    </row>
    <row r="52" spans="1:10" ht="15.75" thickBot="1" x14ac:dyDescent="0.3"/>
    <row r="53" spans="1:10" ht="30.75" thickBot="1" x14ac:dyDescent="0.3">
      <c r="A53" s="120" t="s">
        <v>490</v>
      </c>
      <c r="B53" s="125">
        <v>0</v>
      </c>
      <c r="C53" s="287" t="e">
        <f>B53/B48</f>
        <v>#DIV/0!</v>
      </c>
      <c r="D53" s="288"/>
      <c r="F53" s="289" t="s">
        <v>513</v>
      </c>
      <c r="G53" s="290"/>
      <c r="H53" s="131"/>
      <c r="I53" s="291" t="s">
        <v>514</v>
      </c>
      <c r="J53" s="292"/>
    </row>
    <row r="55" spans="1:10" x14ac:dyDescent="0.25">
      <c r="A55" s="75" t="s">
        <v>491</v>
      </c>
    </row>
    <row r="56" spans="1:10" ht="28.35" customHeight="1" x14ac:dyDescent="0.25">
      <c r="F56" s="132"/>
      <c r="G56" s="132"/>
      <c r="H56" s="131"/>
      <c r="I56" s="132"/>
      <c r="J56" s="132"/>
    </row>
    <row r="57" spans="1:10" ht="15.75" x14ac:dyDescent="0.25">
      <c r="A57" s="139" t="s">
        <v>492</v>
      </c>
    </row>
    <row r="59" spans="1:10" x14ac:dyDescent="0.25">
      <c r="A59" s="140" t="s">
        <v>493</v>
      </c>
    </row>
    <row r="60" spans="1:10" ht="15.75" thickBot="1" x14ac:dyDescent="0.3"/>
    <row r="61" spans="1:10" ht="36.6" customHeight="1" thickBot="1" x14ac:dyDescent="0.3">
      <c r="A61" s="299" t="s">
        <v>494</v>
      </c>
      <c r="B61" s="293"/>
      <c r="C61" s="293"/>
      <c r="D61" s="293"/>
      <c r="E61" s="294"/>
    </row>
    <row r="63" spans="1:10" x14ac:dyDescent="0.25">
      <c r="A63" s="141" t="s">
        <v>495</v>
      </c>
    </row>
    <row r="65" spans="1:5" x14ac:dyDescent="0.25">
      <c r="A65" s="140" t="s">
        <v>496</v>
      </c>
    </row>
    <row r="66" spans="1:5" ht="15.75" thickBot="1" x14ac:dyDescent="0.3"/>
    <row r="67" spans="1:5" ht="36.6" customHeight="1" thickBot="1" x14ac:dyDescent="0.3">
      <c r="A67" s="300" t="s">
        <v>497</v>
      </c>
      <c r="B67" s="293"/>
      <c r="C67" s="293"/>
      <c r="D67" s="293"/>
      <c r="E67" s="294"/>
    </row>
    <row r="68" spans="1:5" ht="15.75" thickBot="1" x14ac:dyDescent="0.3"/>
    <row r="69" spans="1:5" ht="36.6" customHeight="1" thickBot="1" x14ac:dyDescent="0.3">
      <c r="A69" s="289" t="s">
        <v>498</v>
      </c>
      <c r="B69" s="293"/>
      <c r="C69" s="293"/>
      <c r="D69" s="293"/>
      <c r="E69" s="294"/>
    </row>
    <row r="71" spans="1:5" x14ac:dyDescent="0.25">
      <c r="A71" s="141" t="s">
        <v>499</v>
      </c>
    </row>
    <row r="73" spans="1:5" x14ac:dyDescent="0.25">
      <c r="A73" s="140" t="s">
        <v>500</v>
      </c>
    </row>
    <row r="74" spans="1:5" ht="15.75" thickBot="1" x14ac:dyDescent="0.3"/>
    <row r="75" spans="1:5" ht="36.6" customHeight="1" thickBot="1" x14ac:dyDescent="0.3">
      <c r="A75" s="300" t="s">
        <v>501</v>
      </c>
      <c r="B75" s="293"/>
      <c r="C75" s="293"/>
      <c r="D75" s="293"/>
      <c r="E75" s="294"/>
    </row>
    <row r="77" spans="1:5" x14ac:dyDescent="0.25">
      <c r="A77" s="141" t="s">
        <v>502</v>
      </c>
    </row>
    <row r="79" spans="1:5" x14ac:dyDescent="0.25">
      <c r="A79" s="140" t="s">
        <v>503</v>
      </c>
    </row>
    <row r="80" spans="1:5" ht="15.75" thickBot="1" x14ac:dyDescent="0.3"/>
    <row r="81" spans="1:5" ht="36.6" customHeight="1" thickBot="1" x14ac:dyDescent="0.3">
      <c r="A81" s="300" t="s">
        <v>504</v>
      </c>
      <c r="B81" s="293"/>
      <c r="C81" s="293"/>
      <c r="D81" s="293"/>
      <c r="E81" s="294"/>
    </row>
    <row r="83" spans="1:5" x14ac:dyDescent="0.25">
      <c r="A83" s="140" t="s">
        <v>505</v>
      </c>
    </row>
    <row r="84" spans="1:5" ht="15.75" thickBot="1" x14ac:dyDescent="0.3"/>
    <row r="85" spans="1:5" ht="36.6" customHeight="1" thickBot="1" x14ac:dyDescent="0.3">
      <c r="A85" s="300" t="s">
        <v>506</v>
      </c>
      <c r="B85" s="293"/>
      <c r="C85" s="293"/>
      <c r="D85" s="293"/>
      <c r="E85" s="294"/>
    </row>
    <row r="86" spans="1:5" ht="15.75" thickBot="1" x14ac:dyDescent="0.3"/>
    <row r="87" spans="1:5" ht="36.6" customHeight="1" thickBot="1" x14ac:dyDescent="0.3">
      <c r="A87" s="289" t="s">
        <v>507</v>
      </c>
      <c r="B87" s="293"/>
      <c r="C87" s="293"/>
      <c r="D87" s="293"/>
      <c r="E87" s="294"/>
    </row>
    <row r="89" spans="1:5" x14ac:dyDescent="0.25">
      <c r="A89" s="141" t="s">
        <v>508</v>
      </c>
    </row>
    <row r="91" spans="1:5" x14ac:dyDescent="0.25">
      <c r="A91" s="140" t="s">
        <v>509</v>
      </c>
    </row>
  </sheetData>
  <mergeCells count="21">
    <mergeCell ref="A87:E87"/>
    <mergeCell ref="A1:B1"/>
    <mergeCell ref="A2:B2"/>
    <mergeCell ref="A22:A23"/>
    <mergeCell ref="A61:E61"/>
    <mergeCell ref="A67:E67"/>
    <mergeCell ref="A69:E69"/>
    <mergeCell ref="A75:E75"/>
    <mergeCell ref="A81:E81"/>
    <mergeCell ref="A85:E85"/>
    <mergeCell ref="C21:E21"/>
    <mergeCell ref="B22:B23"/>
    <mergeCell ref="C22:D22"/>
    <mergeCell ref="E22:E23"/>
    <mergeCell ref="F48:G48"/>
    <mergeCell ref="H48:I48"/>
    <mergeCell ref="F49:G49"/>
    <mergeCell ref="H49:I49"/>
    <mergeCell ref="C53:D53"/>
    <mergeCell ref="F53:G53"/>
    <mergeCell ref="I53:J53"/>
  </mergeCells>
  <pageMargins left="0.7" right="0.7" top="1.2291666666666667" bottom="0.27777777777777779" header="0.3" footer="0.3"/>
  <pageSetup paperSize="9" scale="45" orientation="portrait" r:id="rId1"/>
  <headerFooter differentFirst="1">
    <oddHeader>&amp;L&amp;G&amp;R
&amp;G</oddHeader>
    <firstHeader>&amp;L&amp;G&amp;R
&amp;G</first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09"/>
  <sheetViews>
    <sheetView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81.42578125" customWidth="1"/>
    <col min="2" max="2" width="34.42578125" customWidth="1"/>
  </cols>
  <sheetData>
    <row r="1" spans="1:7" x14ac:dyDescent="0.25">
      <c r="A1" s="1" t="s">
        <v>0</v>
      </c>
      <c r="B1" s="2" t="s">
        <v>1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396</v>
      </c>
    </row>
    <row r="2" spans="1:7" x14ac:dyDescent="0.25">
      <c r="A2" t="s">
        <v>574</v>
      </c>
      <c r="B2" t="s">
        <v>8</v>
      </c>
      <c r="C2" t="s">
        <v>9</v>
      </c>
      <c r="D2" t="s">
        <v>10</v>
      </c>
      <c r="E2" t="s">
        <v>11</v>
      </c>
      <c r="F2" s="3" t="s">
        <v>12</v>
      </c>
      <c r="G2" t="s">
        <v>389</v>
      </c>
    </row>
    <row r="3" spans="1:7" x14ac:dyDescent="0.25">
      <c r="A3" t="s">
        <v>575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  <c r="G3" t="s">
        <v>390</v>
      </c>
    </row>
    <row r="4" spans="1:7" x14ac:dyDescent="0.25">
      <c r="A4" t="s">
        <v>576</v>
      </c>
      <c r="B4" t="s">
        <v>18</v>
      </c>
      <c r="C4" t="s">
        <v>19</v>
      </c>
      <c r="D4" t="s">
        <v>20</v>
      </c>
      <c r="E4" t="s">
        <v>21</v>
      </c>
      <c r="G4" t="s">
        <v>391</v>
      </c>
    </row>
    <row r="5" spans="1:7" x14ac:dyDescent="0.25">
      <c r="A5" t="s">
        <v>577</v>
      </c>
      <c r="B5" t="s">
        <v>22</v>
      </c>
      <c r="C5" t="s">
        <v>23</v>
      </c>
      <c r="D5" t="s">
        <v>24</v>
      </c>
      <c r="E5" t="s">
        <v>25</v>
      </c>
      <c r="G5" t="s">
        <v>392</v>
      </c>
    </row>
    <row r="6" spans="1:7" x14ac:dyDescent="0.25">
      <c r="A6" t="s">
        <v>578</v>
      </c>
      <c r="B6" t="s">
        <v>26</v>
      </c>
      <c r="C6" t="s">
        <v>27</v>
      </c>
      <c r="D6" t="s">
        <v>28</v>
      </c>
      <c r="E6" t="s">
        <v>29</v>
      </c>
      <c r="G6" t="s">
        <v>393</v>
      </c>
    </row>
    <row r="7" spans="1:7" x14ac:dyDescent="0.25">
      <c r="A7" t="s">
        <v>579</v>
      </c>
      <c r="B7" t="s">
        <v>30</v>
      </c>
      <c r="C7" t="s">
        <v>31</v>
      </c>
      <c r="D7" t="s">
        <v>32</v>
      </c>
      <c r="E7" t="s">
        <v>33</v>
      </c>
      <c r="G7" t="s">
        <v>394</v>
      </c>
    </row>
    <row r="8" spans="1:7" x14ac:dyDescent="0.25">
      <c r="A8" t="s">
        <v>580</v>
      </c>
      <c r="B8" t="s">
        <v>34</v>
      </c>
      <c r="C8" t="s">
        <v>35</v>
      </c>
      <c r="D8" t="s">
        <v>36</v>
      </c>
      <c r="E8" t="s">
        <v>37</v>
      </c>
      <c r="G8" t="s">
        <v>395</v>
      </c>
    </row>
    <row r="9" spans="1:7" x14ac:dyDescent="0.25">
      <c r="A9" t="s">
        <v>581</v>
      </c>
      <c r="B9" t="s">
        <v>38</v>
      </c>
      <c r="D9" t="s">
        <v>39</v>
      </c>
      <c r="E9" t="s">
        <v>40</v>
      </c>
    </row>
    <row r="10" spans="1:7" x14ac:dyDescent="0.25">
      <c r="A10" t="s">
        <v>589</v>
      </c>
      <c r="B10" t="s">
        <v>41</v>
      </c>
      <c r="D10" t="s">
        <v>42</v>
      </c>
      <c r="E10" t="s">
        <v>43</v>
      </c>
    </row>
    <row r="11" spans="1:7" x14ac:dyDescent="0.25">
      <c r="A11" t="s">
        <v>590</v>
      </c>
      <c r="B11" t="s">
        <v>44</v>
      </c>
      <c r="D11" t="s">
        <v>45</v>
      </c>
      <c r="E11" t="s">
        <v>46</v>
      </c>
    </row>
    <row r="12" spans="1:7" x14ac:dyDescent="0.25">
      <c r="B12" t="s">
        <v>47</v>
      </c>
      <c r="D12" t="s">
        <v>48</v>
      </c>
      <c r="E12" t="s">
        <v>49</v>
      </c>
    </row>
    <row r="13" spans="1:7" x14ac:dyDescent="0.25">
      <c r="B13" t="s">
        <v>50</v>
      </c>
      <c r="D13" t="s">
        <v>51</v>
      </c>
      <c r="E13" t="s">
        <v>52</v>
      </c>
    </row>
    <row r="14" spans="1:7" x14ac:dyDescent="0.25">
      <c r="B14" t="s">
        <v>53</v>
      </c>
      <c r="D14" t="s">
        <v>54</v>
      </c>
      <c r="E14" t="s">
        <v>55</v>
      </c>
    </row>
    <row r="15" spans="1:7" x14ac:dyDescent="0.25">
      <c r="B15" t="s">
        <v>582</v>
      </c>
      <c r="D15" t="s">
        <v>56</v>
      </c>
      <c r="E15" t="s">
        <v>57</v>
      </c>
    </row>
    <row r="16" spans="1:7" x14ac:dyDescent="0.25">
      <c r="B16" t="s">
        <v>583</v>
      </c>
      <c r="D16" t="s">
        <v>58</v>
      </c>
      <c r="E16" t="s">
        <v>59</v>
      </c>
    </row>
    <row r="17" spans="2:5" x14ac:dyDescent="0.25">
      <c r="B17" t="s">
        <v>584</v>
      </c>
      <c r="D17" t="s">
        <v>60</v>
      </c>
      <c r="E17" t="s">
        <v>61</v>
      </c>
    </row>
    <row r="18" spans="2:5" x14ac:dyDescent="0.25">
      <c r="B18" t="s">
        <v>585</v>
      </c>
      <c r="D18" t="s">
        <v>62</v>
      </c>
      <c r="E18" t="s">
        <v>63</v>
      </c>
    </row>
    <row r="19" spans="2:5" x14ac:dyDescent="0.25">
      <c r="D19" t="s">
        <v>64</v>
      </c>
      <c r="E19" t="s">
        <v>65</v>
      </c>
    </row>
    <row r="20" spans="2:5" x14ac:dyDescent="0.25">
      <c r="D20" t="s">
        <v>66</v>
      </c>
      <c r="E20" t="s">
        <v>67</v>
      </c>
    </row>
    <row r="21" spans="2:5" x14ac:dyDescent="0.25">
      <c r="D21" t="s">
        <v>68</v>
      </c>
      <c r="E21" t="s">
        <v>69</v>
      </c>
    </row>
    <row r="22" spans="2:5" x14ac:dyDescent="0.25">
      <c r="D22" t="s">
        <v>70</v>
      </c>
      <c r="E22" t="s">
        <v>71</v>
      </c>
    </row>
    <row r="23" spans="2:5" x14ac:dyDescent="0.25">
      <c r="D23" t="s">
        <v>72</v>
      </c>
      <c r="E23" t="s">
        <v>73</v>
      </c>
    </row>
    <row r="24" spans="2:5" x14ac:dyDescent="0.25">
      <c r="D24" t="s">
        <v>27</v>
      </c>
      <c r="E24" t="s">
        <v>74</v>
      </c>
    </row>
    <row r="25" spans="2:5" x14ac:dyDescent="0.25">
      <c r="D25" t="s">
        <v>31</v>
      </c>
      <c r="E25" t="s">
        <v>75</v>
      </c>
    </row>
    <row r="26" spans="2:5" x14ac:dyDescent="0.25">
      <c r="D26" t="s">
        <v>35</v>
      </c>
      <c r="E26" t="s">
        <v>76</v>
      </c>
    </row>
    <row r="27" spans="2:5" x14ac:dyDescent="0.25">
      <c r="E27" t="s">
        <v>77</v>
      </c>
    </row>
    <row r="28" spans="2:5" x14ac:dyDescent="0.25">
      <c r="E28" t="s">
        <v>78</v>
      </c>
    </row>
    <row r="29" spans="2:5" x14ac:dyDescent="0.25">
      <c r="E29" t="s">
        <v>79</v>
      </c>
    </row>
    <row r="30" spans="2:5" x14ac:dyDescent="0.25">
      <c r="E30" t="s">
        <v>80</v>
      </c>
    </row>
    <row r="31" spans="2:5" x14ac:dyDescent="0.25">
      <c r="E31" t="s">
        <v>81</v>
      </c>
    </row>
    <row r="32" spans="2:5" x14ac:dyDescent="0.25">
      <c r="E32" t="s">
        <v>82</v>
      </c>
    </row>
    <row r="33" spans="5:5" x14ac:dyDescent="0.25">
      <c r="E33" t="s">
        <v>83</v>
      </c>
    </row>
    <row r="34" spans="5:5" x14ac:dyDescent="0.25">
      <c r="E34" t="s">
        <v>84</v>
      </c>
    </row>
    <row r="35" spans="5:5" x14ac:dyDescent="0.25">
      <c r="E35" t="s">
        <v>85</v>
      </c>
    </row>
    <row r="36" spans="5:5" x14ac:dyDescent="0.25">
      <c r="E36" t="s">
        <v>86</v>
      </c>
    </row>
    <row r="37" spans="5:5" x14ac:dyDescent="0.25">
      <c r="E37" t="s">
        <v>87</v>
      </c>
    </row>
    <row r="38" spans="5:5" x14ac:dyDescent="0.25">
      <c r="E38" t="s">
        <v>88</v>
      </c>
    </row>
    <row r="39" spans="5:5" x14ac:dyDescent="0.25">
      <c r="E39" t="s">
        <v>89</v>
      </c>
    </row>
    <row r="40" spans="5:5" x14ac:dyDescent="0.25">
      <c r="E40" t="s">
        <v>90</v>
      </c>
    </row>
    <row r="41" spans="5:5" x14ac:dyDescent="0.25">
      <c r="E41" t="s">
        <v>91</v>
      </c>
    </row>
    <row r="42" spans="5:5" x14ac:dyDescent="0.25">
      <c r="E42" t="s">
        <v>92</v>
      </c>
    </row>
    <row r="43" spans="5:5" x14ac:dyDescent="0.25">
      <c r="E43" t="s">
        <v>93</v>
      </c>
    </row>
    <row r="44" spans="5:5" x14ac:dyDescent="0.25">
      <c r="E44" t="s">
        <v>94</v>
      </c>
    </row>
    <row r="45" spans="5:5" x14ac:dyDescent="0.25">
      <c r="E45" t="s">
        <v>95</v>
      </c>
    </row>
    <row r="46" spans="5:5" x14ac:dyDescent="0.25">
      <c r="E46" t="s">
        <v>96</v>
      </c>
    </row>
    <row r="47" spans="5:5" x14ac:dyDescent="0.25">
      <c r="E47" t="s">
        <v>97</v>
      </c>
    </row>
    <row r="48" spans="5:5" x14ac:dyDescent="0.25">
      <c r="E48" t="s">
        <v>98</v>
      </c>
    </row>
    <row r="49" spans="5:5" x14ac:dyDescent="0.25">
      <c r="E49" t="s">
        <v>99</v>
      </c>
    </row>
    <row r="50" spans="5:5" x14ac:dyDescent="0.25">
      <c r="E50" t="s">
        <v>100</v>
      </c>
    </row>
    <row r="51" spans="5:5" x14ac:dyDescent="0.25">
      <c r="E51" t="s">
        <v>101</v>
      </c>
    </row>
    <row r="52" spans="5:5" x14ac:dyDescent="0.25">
      <c r="E52" t="s">
        <v>102</v>
      </c>
    </row>
    <row r="53" spans="5:5" x14ac:dyDescent="0.25">
      <c r="E53" t="s">
        <v>103</v>
      </c>
    </row>
    <row r="54" spans="5:5" x14ac:dyDescent="0.25">
      <c r="E54" t="s">
        <v>104</v>
      </c>
    </row>
    <row r="55" spans="5:5" x14ac:dyDescent="0.25">
      <c r="E55" t="s">
        <v>105</v>
      </c>
    </row>
    <row r="56" spans="5:5" x14ac:dyDescent="0.25">
      <c r="E56" t="s">
        <v>106</v>
      </c>
    </row>
    <row r="57" spans="5:5" x14ac:dyDescent="0.25">
      <c r="E57" t="s">
        <v>107</v>
      </c>
    </row>
    <row r="58" spans="5:5" x14ac:dyDescent="0.25">
      <c r="E58" t="s">
        <v>108</v>
      </c>
    </row>
    <row r="59" spans="5:5" x14ac:dyDescent="0.25">
      <c r="E59" t="s">
        <v>109</v>
      </c>
    </row>
    <row r="60" spans="5:5" x14ac:dyDescent="0.25">
      <c r="E60" t="s">
        <v>110</v>
      </c>
    </row>
    <row r="61" spans="5:5" x14ac:dyDescent="0.25">
      <c r="E61" t="s">
        <v>111</v>
      </c>
    </row>
    <row r="62" spans="5:5" x14ac:dyDescent="0.25">
      <c r="E62" t="s">
        <v>112</v>
      </c>
    </row>
    <row r="63" spans="5:5" x14ac:dyDescent="0.25">
      <c r="E63" t="s">
        <v>113</v>
      </c>
    </row>
    <row r="64" spans="5:5" x14ac:dyDescent="0.25">
      <c r="E64" t="s">
        <v>114</v>
      </c>
    </row>
    <row r="65" spans="5:5" x14ac:dyDescent="0.25">
      <c r="E65" t="s">
        <v>115</v>
      </c>
    </row>
    <row r="66" spans="5:5" x14ac:dyDescent="0.25">
      <c r="E66" t="s">
        <v>116</v>
      </c>
    </row>
    <row r="67" spans="5:5" x14ac:dyDescent="0.25">
      <c r="E67" t="s">
        <v>117</v>
      </c>
    </row>
    <row r="68" spans="5:5" x14ac:dyDescent="0.25">
      <c r="E68" t="s">
        <v>118</v>
      </c>
    </row>
    <row r="69" spans="5:5" x14ac:dyDescent="0.25">
      <c r="E69" t="s">
        <v>119</v>
      </c>
    </row>
    <row r="70" spans="5:5" x14ac:dyDescent="0.25">
      <c r="E70" t="s">
        <v>120</v>
      </c>
    </row>
    <row r="71" spans="5:5" x14ac:dyDescent="0.25">
      <c r="E71" t="s">
        <v>121</v>
      </c>
    </row>
    <row r="72" spans="5:5" x14ac:dyDescent="0.25">
      <c r="E72" t="s">
        <v>122</v>
      </c>
    </row>
    <row r="73" spans="5:5" x14ac:dyDescent="0.25">
      <c r="E73" t="s">
        <v>123</v>
      </c>
    </row>
    <row r="74" spans="5:5" x14ac:dyDescent="0.25">
      <c r="E74" t="s">
        <v>124</v>
      </c>
    </row>
    <row r="75" spans="5:5" x14ac:dyDescent="0.25">
      <c r="E75" t="s">
        <v>125</v>
      </c>
    </row>
    <row r="76" spans="5:5" x14ac:dyDescent="0.25">
      <c r="E76" t="s">
        <v>126</v>
      </c>
    </row>
    <row r="77" spans="5:5" x14ac:dyDescent="0.25">
      <c r="E77" t="s">
        <v>127</v>
      </c>
    </row>
    <row r="78" spans="5:5" x14ac:dyDescent="0.25">
      <c r="E78" t="s">
        <v>128</v>
      </c>
    </row>
    <row r="79" spans="5:5" x14ac:dyDescent="0.25">
      <c r="E79" t="s">
        <v>129</v>
      </c>
    </row>
    <row r="80" spans="5:5" x14ac:dyDescent="0.25">
      <c r="E80" t="s">
        <v>130</v>
      </c>
    </row>
    <row r="81" spans="5:5" x14ac:dyDescent="0.25">
      <c r="E81" t="s">
        <v>131</v>
      </c>
    </row>
    <row r="82" spans="5:5" x14ac:dyDescent="0.25">
      <c r="E82" t="s">
        <v>132</v>
      </c>
    </row>
    <row r="83" spans="5:5" x14ac:dyDescent="0.25">
      <c r="E83" t="s">
        <v>133</v>
      </c>
    </row>
    <row r="84" spans="5:5" x14ac:dyDescent="0.25">
      <c r="E84" t="s">
        <v>134</v>
      </c>
    </row>
    <row r="85" spans="5:5" x14ac:dyDescent="0.25">
      <c r="E85" t="s">
        <v>135</v>
      </c>
    </row>
    <row r="86" spans="5:5" x14ac:dyDescent="0.25">
      <c r="E86" t="s">
        <v>136</v>
      </c>
    </row>
    <row r="87" spans="5:5" x14ac:dyDescent="0.25">
      <c r="E87" t="s">
        <v>137</v>
      </c>
    </row>
    <row r="88" spans="5:5" x14ac:dyDescent="0.25">
      <c r="E88" t="s">
        <v>138</v>
      </c>
    </row>
    <row r="89" spans="5:5" x14ac:dyDescent="0.25">
      <c r="E89" t="s">
        <v>139</v>
      </c>
    </row>
    <row r="90" spans="5:5" x14ac:dyDescent="0.25">
      <c r="E90" t="s">
        <v>140</v>
      </c>
    </row>
    <row r="91" spans="5:5" x14ac:dyDescent="0.25">
      <c r="E91" t="s">
        <v>141</v>
      </c>
    </row>
    <row r="92" spans="5:5" x14ac:dyDescent="0.25">
      <c r="E92" t="s">
        <v>142</v>
      </c>
    </row>
    <row r="93" spans="5:5" x14ac:dyDescent="0.25">
      <c r="E93" t="s">
        <v>143</v>
      </c>
    </row>
    <row r="94" spans="5:5" x14ac:dyDescent="0.25">
      <c r="E94" t="s">
        <v>144</v>
      </c>
    </row>
    <row r="95" spans="5:5" x14ac:dyDescent="0.25">
      <c r="E95" t="s">
        <v>145</v>
      </c>
    </row>
    <row r="96" spans="5:5" x14ac:dyDescent="0.25">
      <c r="E96" t="s">
        <v>146</v>
      </c>
    </row>
    <row r="97" spans="5:5" x14ac:dyDescent="0.25">
      <c r="E97" t="s">
        <v>147</v>
      </c>
    </row>
    <row r="98" spans="5:5" x14ac:dyDescent="0.25">
      <c r="E98" t="s">
        <v>148</v>
      </c>
    </row>
    <row r="99" spans="5:5" x14ac:dyDescent="0.25">
      <c r="E99" t="s">
        <v>149</v>
      </c>
    </row>
    <row r="100" spans="5:5" x14ac:dyDescent="0.25">
      <c r="E100" t="s">
        <v>150</v>
      </c>
    </row>
    <row r="101" spans="5:5" x14ac:dyDescent="0.25">
      <c r="E101" t="s">
        <v>151</v>
      </c>
    </row>
    <row r="102" spans="5:5" x14ac:dyDescent="0.25">
      <c r="E102" t="s">
        <v>152</v>
      </c>
    </row>
    <row r="103" spans="5:5" x14ac:dyDescent="0.25">
      <c r="E103" t="s">
        <v>153</v>
      </c>
    </row>
    <row r="104" spans="5:5" x14ac:dyDescent="0.25">
      <c r="E104" t="s">
        <v>154</v>
      </c>
    </row>
    <row r="105" spans="5:5" x14ac:dyDescent="0.25">
      <c r="E105" t="s">
        <v>155</v>
      </c>
    </row>
    <row r="106" spans="5:5" x14ac:dyDescent="0.25">
      <c r="E106" t="s">
        <v>156</v>
      </c>
    </row>
    <row r="107" spans="5:5" x14ac:dyDescent="0.25">
      <c r="E107" t="s">
        <v>157</v>
      </c>
    </row>
    <row r="108" spans="5:5" x14ac:dyDescent="0.25">
      <c r="E108" t="s">
        <v>158</v>
      </c>
    </row>
    <row r="109" spans="5:5" x14ac:dyDescent="0.25">
      <c r="E109" t="s">
        <v>159</v>
      </c>
    </row>
    <row r="110" spans="5:5" x14ac:dyDescent="0.25">
      <c r="E110" t="s">
        <v>160</v>
      </c>
    </row>
    <row r="111" spans="5:5" x14ac:dyDescent="0.25">
      <c r="E111" t="s">
        <v>161</v>
      </c>
    </row>
    <row r="112" spans="5:5" x14ac:dyDescent="0.25">
      <c r="E112" t="s">
        <v>162</v>
      </c>
    </row>
    <row r="113" spans="5:5" x14ac:dyDescent="0.25">
      <c r="E113" t="s">
        <v>163</v>
      </c>
    </row>
    <row r="114" spans="5:5" x14ac:dyDescent="0.25">
      <c r="E114" t="s">
        <v>164</v>
      </c>
    </row>
    <row r="115" spans="5:5" x14ac:dyDescent="0.25">
      <c r="E115" t="s">
        <v>165</v>
      </c>
    </row>
    <row r="116" spans="5:5" x14ac:dyDescent="0.25">
      <c r="E116" t="s">
        <v>166</v>
      </c>
    </row>
    <row r="117" spans="5:5" x14ac:dyDescent="0.25">
      <c r="E117" t="s">
        <v>167</v>
      </c>
    </row>
    <row r="118" spans="5:5" x14ac:dyDescent="0.25">
      <c r="E118" t="s">
        <v>168</v>
      </c>
    </row>
    <row r="119" spans="5:5" x14ac:dyDescent="0.25">
      <c r="E119" t="s">
        <v>169</v>
      </c>
    </row>
    <row r="120" spans="5:5" x14ac:dyDescent="0.25">
      <c r="E120" t="s">
        <v>170</v>
      </c>
    </row>
    <row r="121" spans="5:5" x14ac:dyDescent="0.25">
      <c r="E121" t="s">
        <v>171</v>
      </c>
    </row>
    <row r="122" spans="5:5" x14ac:dyDescent="0.25">
      <c r="E122" t="s">
        <v>172</v>
      </c>
    </row>
    <row r="123" spans="5:5" x14ac:dyDescent="0.25">
      <c r="E123" t="s">
        <v>173</v>
      </c>
    </row>
    <row r="124" spans="5:5" x14ac:dyDescent="0.25">
      <c r="E124" t="s">
        <v>174</v>
      </c>
    </row>
    <row r="125" spans="5:5" x14ac:dyDescent="0.25">
      <c r="E125" t="s">
        <v>175</v>
      </c>
    </row>
    <row r="126" spans="5:5" x14ac:dyDescent="0.25">
      <c r="E126" t="s">
        <v>176</v>
      </c>
    </row>
    <row r="127" spans="5:5" x14ac:dyDescent="0.25">
      <c r="E127" t="s">
        <v>177</v>
      </c>
    </row>
    <row r="128" spans="5:5" x14ac:dyDescent="0.25">
      <c r="E128" t="s">
        <v>178</v>
      </c>
    </row>
    <row r="129" spans="5:5" x14ac:dyDescent="0.25">
      <c r="E129" t="s">
        <v>179</v>
      </c>
    </row>
    <row r="130" spans="5:5" x14ac:dyDescent="0.25">
      <c r="E130" t="s">
        <v>180</v>
      </c>
    </row>
    <row r="131" spans="5:5" x14ac:dyDescent="0.25">
      <c r="E131" t="s">
        <v>181</v>
      </c>
    </row>
    <row r="132" spans="5:5" x14ac:dyDescent="0.25">
      <c r="E132" t="s">
        <v>182</v>
      </c>
    </row>
    <row r="133" spans="5:5" x14ac:dyDescent="0.25">
      <c r="E133" t="s">
        <v>183</v>
      </c>
    </row>
    <row r="134" spans="5:5" x14ac:dyDescent="0.25">
      <c r="E134" t="s">
        <v>184</v>
      </c>
    </row>
    <row r="135" spans="5:5" x14ac:dyDescent="0.25">
      <c r="E135" t="s">
        <v>185</v>
      </c>
    </row>
    <row r="136" spans="5:5" x14ac:dyDescent="0.25">
      <c r="E136" t="s">
        <v>186</v>
      </c>
    </row>
    <row r="137" spans="5:5" x14ac:dyDescent="0.25">
      <c r="E137" t="s">
        <v>187</v>
      </c>
    </row>
    <row r="138" spans="5:5" x14ac:dyDescent="0.25">
      <c r="E138" t="s">
        <v>188</v>
      </c>
    </row>
    <row r="139" spans="5:5" x14ac:dyDescent="0.25">
      <c r="E139" t="s">
        <v>189</v>
      </c>
    </row>
    <row r="140" spans="5:5" x14ac:dyDescent="0.25">
      <c r="E140" t="s">
        <v>190</v>
      </c>
    </row>
    <row r="141" spans="5:5" x14ac:dyDescent="0.25">
      <c r="E141" t="s">
        <v>191</v>
      </c>
    </row>
    <row r="142" spans="5:5" x14ac:dyDescent="0.25">
      <c r="E142" t="s">
        <v>192</v>
      </c>
    </row>
    <row r="143" spans="5:5" x14ac:dyDescent="0.25">
      <c r="E143" t="s">
        <v>193</v>
      </c>
    </row>
    <row r="144" spans="5:5" x14ac:dyDescent="0.25">
      <c r="E144" t="s">
        <v>194</v>
      </c>
    </row>
    <row r="145" spans="5:5" x14ac:dyDescent="0.25">
      <c r="E145" t="s">
        <v>195</v>
      </c>
    </row>
    <row r="146" spans="5:5" x14ac:dyDescent="0.25">
      <c r="E146" t="s">
        <v>196</v>
      </c>
    </row>
    <row r="147" spans="5:5" x14ac:dyDescent="0.25">
      <c r="E147" t="s">
        <v>197</v>
      </c>
    </row>
    <row r="148" spans="5:5" x14ac:dyDescent="0.25">
      <c r="E148" t="s">
        <v>198</v>
      </c>
    </row>
    <row r="149" spans="5:5" x14ac:dyDescent="0.25">
      <c r="E149" t="s">
        <v>199</v>
      </c>
    </row>
    <row r="150" spans="5:5" x14ac:dyDescent="0.25">
      <c r="E150" t="s">
        <v>200</v>
      </c>
    </row>
    <row r="151" spans="5:5" x14ac:dyDescent="0.25">
      <c r="E151" t="s">
        <v>201</v>
      </c>
    </row>
    <row r="152" spans="5:5" x14ac:dyDescent="0.25">
      <c r="E152" t="s">
        <v>202</v>
      </c>
    </row>
    <row r="153" spans="5:5" x14ac:dyDescent="0.25">
      <c r="E153" t="s">
        <v>203</v>
      </c>
    </row>
    <row r="154" spans="5:5" x14ac:dyDescent="0.25">
      <c r="E154" t="s">
        <v>204</v>
      </c>
    </row>
    <row r="155" spans="5:5" x14ac:dyDescent="0.25">
      <c r="E155" t="s">
        <v>205</v>
      </c>
    </row>
    <row r="156" spans="5:5" x14ac:dyDescent="0.25">
      <c r="E156" t="s">
        <v>206</v>
      </c>
    </row>
    <row r="157" spans="5:5" x14ac:dyDescent="0.25">
      <c r="E157" t="s">
        <v>207</v>
      </c>
    </row>
    <row r="158" spans="5:5" x14ac:dyDescent="0.25">
      <c r="E158" t="s">
        <v>208</v>
      </c>
    </row>
    <row r="159" spans="5:5" x14ac:dyDescent="0.25">
      <c r="E159" t="s">
        <v>209</v>
      </c>
    </row>
    <row r="160" spans="5:5" x14ac:dyDescent="0.25">
      <c r="E160" t="s">
        <v>210</v>
      </c>
    </row>
    <row r="161" spans="5:5" x14ac:dyDescent="0.25">
      <c r="E161" t="s">
        <v>211</v>
      </c>
    </row>
    <row r="162" spans="5:5" x14ac:dyDescent="0.25">
      <c r="E162" t="s">
        <v>212</v>
      </c>
    </row>
    <row r="163" spans="5:5" x14ac:dyDescent="0.25">
      <c r="E163" t="s">
        <v>213</v>
      </c>
    </row>
    <row r="164" spans="5:5" x14ac:dyDescent="0.25">
      <c r="E164" t="s">
        <v>214</v>
      </c>
    </row>
    <row r="165" spans="5:5" x14ac:dyDescent="0.25">
      <c r="E165" t="s">
        <v>215</v>
      </c>
    </row>
    <row r="166" spans="5:5" x14ac:dyDescent="0.25">
      <c r="E166" t="s">
        <v>216</v>
      </c>
    </row>
    <row r="167" spans="5:5" x14ac:dyDescent="0.25">
      <c r="E167" t="s">
        <v>217</v>
      </c>
    </row>
    <row r="168" spans="5:5" x14ac:dyDescent="0.25">
      <c r="E168" t="s">
        <v>218</v>
      </c>
    </row>
    <row r="169" spans="5:5" x14ac:dyDescent="0.25">
      <c r="E169" t="s">
        <v>219</v>
      </c>
    </row>
    <row r="170" spans="5:5" x14ac:dyDescent="0.25">
      <c r="E170" t="s">
        <v>220</v>
      </c>
    </row>
    <row r="171" spans="5:5" x14ac:dyDescent="0.25">
      <c r="E171" t="s">
        <v>221</v>
      </c>
    </row>
    <row r="172" spans="5:5" x14ac:dyDescent="0.25">
      <c r="E172" t="s">
        <v>222</v>
      </c>
    </row>
    <row r="173" spans="5:5" x14ac:dyDescent="0.25">
      <c r="E173" t="s">
        <v>223</v>
      </c>
    </row>
    <row r="174" spans="5:5" x14ac:dyDescent="0.25">
      <c r="E174" t="s">
        <v>224</v>
      </c>
    </row>
    <row r="175" spans="5:5" x14ac:dyDescent="0.25">
      <c r="E175" t="s">
        <v>225</v>
      </c>
    </row>
    <row r="176" spans="5:5" x14ac:dyDescent="0.25">
      <c r="E176" t="s">
        <v>226</v>
      </c>
    </row>
    <row r="177" spans="5:5" x14ac:dyDescent="0.25">
      <c r="E177" t="s">
        <v>227</v>
      </c>
    </row>
    <row r="178" spans="5:5" x14ac:dyDescent="0.25">
      <c r="E178" t="s">
        <v>228</v>
      </c>
    </row>
    <row r="179" spans="5:5" x14ac:dyDescent="0.25">
      <c r="E179" t="s">
        <v>229</v>
      </c>
    </row>
    <row r="180" spans="5:5" x14ac:dyDescent="0.25">
      <c r="E180" t="s">
        <v>230</v>
      </c>
    </row>
    <row r="181" spans="5:5" x14ac:dyDescent="0.25">
      <c r="E181" t="s">
        <v>231</v>
      </c>
    </row>
    <row r="182" spans="5:5" x14ac:dyDescent="0.25">
      <c r="E182" t="s">
        <v>232</v>
      </c>
    </row>
    <row r="183" spans="5:5" x14ac:dyDescent="0.25">
      <c r="E183" t="s">
        <v>233</v>
      </c>
    </row>
    <row r="184" spans="5:5" x14ac:dyDescent="0.25">
      <c r="E184" t="s">
        <v>234</v>
      </c>
    </row>
    <row r="185" spans="5:5" x14ac:dyDescent="0.25">
      <c r="E185" t="s">
        <v>235</v>
      </c>
    </row>
    <row r="186" spans="5:5" x14ac:dyDescent="0.25">
      <c r="E186" t="s">
        <v>236</v>
      </c>
    </row>
    <row r="187" spans="5:5" x14ac:dyDescent="0.25">
      <c r="E187" t="s">
        <v>237</v>
      </c>
    </row>
    <row r="188" spans="5:5" x14ac:dyDescent="0.25">
      <c r="E188" t="s">
        <v>238</v>
      </c>
    </row>
    <row r="189" spans="5:5" x14ac:dyDescent="0.25">
      <c r="E189" t="s">
        <v>239</v>
      </c>
    </row>
    <row r="190" spans="5:5" x14ac:dyDescent="0.25">
      <c r="E190" t="s">
        <v>240</v>
      </c>
    </row>
    <row r="191" spans="5:5" x14ac:dyDescent="0.25">
      <c r="E191" t="s">
        <v>241</v>
      </c>
    </row>
    <row r="192" spans="5:5" x14ac:dyDescent="0.25">
      <c r="E192" t="s">
        <v>242</v>
      </c>
    </row>
    <row r="193" spans="5:5" x14ac:dyDescent="0.25">
      <c r="E193" t="s">
        <v>243</v>
      </c>
    </row>
    <row r="194" spans="5:5" x14ac:dyDescent="0.25">
      <c r="E194" t="s">
        <v>244</v>
      </c>
    </row>
    <row r="195" spans="5:5" x14ac:dyDescent="0.25">
      <c r="E195" t="s">
        <v>245</v>
      </c>
    </row>
    <row r="196" spans="5:5" x14ac:dyDescent="0.25">
      <c r="E196" t="s">
        <v>246</v>
      </c>
    </row>
    <row r="197" spans="5:5" x14ac:dyDescent="0.25">
      <c r="E197" t="s">
        <v>247</v>
      </c>
    </row>
    <row r="198" spans="5:5" x14ac:dyDescent="0.25">
      <c r="E198" t="s">
        <v>248</v>
      </c>
    </row>
    <row r="199" spans="5:5" x14ac:dyDescent="0.25">
      <c r="E199" t="s">
        <v>249</v>
      </c>
    </row>
    <row r="200" spans="5:5" x14ac:dyDescent="0.25">
      <c r="E200" t="s">
        <v>250</v>
      </c>
    </row>
    <row r="201" spans="5:5" x14ac:dyDescent="0.25">
      <c r="E201" t="s">
        <v>251</v>
      </c>
    </row>
    <row r="202" spans="5:5" x14ac:dyDescent="0.25">
      <c r="E202" t="s">
        <v>252</v>
      </c>
    </row>
    <row r="203" spans="5:5" x14ac:dyDescent="0.25">
      <c r="E203" t="s">
        <v>253</v>
      </c>
    </row>
    <row r="204" spans="5:5" x14ac:dyDescent="0.25">
      <c r="E204" t="s">
        <v>254</v>
      </c>
    </row>
    <row r="205" spans="5:5" x14ac:dyDescent="0.25">
      <c r="E205" t="s">
        <v>255</v>
      </c>
    </row>
    <row r="206" spans="5:5" x14ac:dyDescent="0.25">
      <c r="E206" t="s">
        <v>256</v>
      </c>
    </row>
    <row r="207" spans="5:5" x14ac:dyDescent="0.25">
      <c r="E207" t="s">
        <v>257</v>
      </c>
    </row>
    <row r="208" spans="5:5" x14ac:dyDescent="0.25">
      <c r="E208" t="s">
        <v>258</v>
      </c>
    </row>
    <row r="209" spans="5:5" x14ac:dyDescent="0.25">
      <c r="E209" t="s">
        <v>259</v>
      </c>
    </row>
    <row r="210" spans="5:5" x14ac:dyDescent="0.25">
      <c r="E210" t="s">
        <v>260</v>
      </c>
    </row>
    <row r="211" spans="5:5" x14ac:dyDescent="0.25">
      <c r="E211" t="s">
        <v>261</v>
      </c>
    </row>
    <row r="212" spans="5:5" x14ac:dyDescent="0.25">
      <c r="E212" t="s">
        <v>262</v>
      </c>
    </row>
    <row r="213" spans="5:5" x14ac:dyDescent="0.25">
      <c r="E213" t="s">
        <v>263</v>
      </c>
    </row>
    <row r="214" spans="5:5" x14ac:dyDescent="0.25">
      <c r="E214" t="s">
        <v>264</v>
      </c>
    </row>
    <row r="215" spans="5:5" x14ac:dyDescent="0.25">
      <c r="E215" t="s">
        <v>265</v>
      </c>
    </row>
    <row r="216" spans="5:5" x14ac:dyDescent="0.25">
      <c r="E216" t="s">
        <v>266</v>
      </c>
    </row>
    <row r="217" spans="5:5" x14ac:dyDescent="0.25">
      <c r="E217" t="s">
        <v>267</v>
      </c>
    </row>
    <row r="218" spans="5:5" x14ac:dyDescent="0.25">
      <c r="E218" t="s">
        <v>268</v>
      </c>
    </row>
    <row r="219" spans="5:5" x14ac:dyDescent="0.25">
      <c r="E219" t="s">
        <v>269</v>
      </c>
    </row>
    <row r="220" spans="5:5" x14ac:dyDescent="0.25">
      <c r="E220" t="s">
        <v>270</v>
      </c>
    </row>
    <row r="221" spans="5:5" x14ac:dyDescent="0.25">
      <c r="E221" t="s">
        <v>271</v>
      </c>
    </row>
    <row r="222" spans="5:5" x14ac:dyDescent="0.25">
      <c r="E222" t="s">
        <v>272</v>
      </c>
    </row>
    <row r="223" spans="5:5" x14ac:dyDescent="0.25">
      <c r="E223" t="s">
        <v>273</v>
      </c>
    </row>
    <row r="224" spans="5:5" x14ac:dyDescent="0.25">
      <c r="E224" t="s">
        <v>274</v>
      </c>
    </row>
    <row r="225" spans="5:5" x14ac:dyDescent="0.25">
      <c r="E225" t="s">
        <v>275</v>
      </c>
    </row>
    <row r="226" spans="5:5" x14ac:dyDescent="0.25">
      <c r="E226" t="s">
        <v>276</v>
      </c>
    </row>
    <row r="227" spans="5:5" x14ac:dyDescent="0.25">
      <c r="E227" t="s">
        <v>277</v>
      </c>
    </row>
    <row r="228" spans="5:5" x14ac:dyDescent="0.25">
      <c r="E228" t="s">
        <v>278</v>
      </c>
    </row>
    <row r="229" spans="5:5" x14ac:dyDescent="0.25">
      <c r="E229" t="s">
        <v>279</v>
      </c>
    </row>
    <row r="230" spans="5:5" x14ac:dyDescent="0.25">
      <c r="E230" t="s">
        <v>280</v>
      </c>
    </row>
    <row r="231" spans="5:5" x14ac:dyDescent="0.25">
      <c r="E231" t="s">
        <v>281</v>
      </c>
    </row>
    <row r="232" spans="5:5" x14ac:dyDescent="0.25">
      <c r="E232" t="s">
        <v>282</v>
      </c>
    </row>
    <row r="233" spans="5:5" x14ac:dyDescent="0.25">
      <c r="E233" t="s">
        <v>283</v>
      </c>
    </row>
    <row r="234" spans="5:5" x14ac:dyDescent="0.25">
      <c r="E234" t="s">
        <v>284</v>
      </c>
    </row>
    <row r="235" spans="5:5" x14ac:dyDescent="0.25">
      <c r="E235" t="s">
        <v>285</v>
      </c>
    </row>
    <row r="236" spans="5:5" x14ac:dyDescent="0.25">
      <c r="E236" t="s">
        <v>286</v>
      </c>
    </row>
    <row r="237" spans="5:5" x14ac:dyDescent="0.25">
      <c r="E237" t="s">
        <v>287</v>
      </c>
    </row>
    <row r="238" spans="5:5" x14ac:dyDescent="0.25">
      <c r="E238" t="s">
        <v>288</v>
      </c>
    </row>
    <row r="239" spans="5:5" x14ac:dyDescent="0.25">
      <c r="E239" t="s">
        <v>289</v>
      </c>
    </row>
    <row r="240" spans="5:5" x14ac:dyDescent="0.25">
      <c r="E240" t="s">
        <v>290</v>
      </c>
    </row>
    <row r="241" spans="5:5" x14ac:dyDescent="0.25">
      <c r="E241" t="s">
        <v>291</v>
      </c>
    </row>
    <row r="242" spans="5:5" x14ac:dyDescent="0.25">
      <c r="E242" t="s">
        <v>292</v>
      </c>
    </row>
    <row r="243" spans="5:5" x14ac:dyDescent="0.25">
      <c r="E243" t="s">
        <v>293</v>
      </c>
    </row>
    <row r="244" spans="5:5" x14ac:dyDescent="0.25">
      <c r="E244" t="s">
        <v>294</v>
      </c>
    </row>
    <row r="245" spans="5:5" x14ac:dyDescent="0.25">
      <c r="E245" t="s">
        <v>295</v>
      </c>
    </row>
    <row r="246" spans="5:5" x14ac:dyDescent="0.25">
      <c r="E246" t="s">
        <v>296</v>
      </c>
    </row>
    <row r="247" spans="5:5" x14ac:dyDescent="0.25">
      <c r="E247" t="s">
        <v>297</v>
      </c>
    </row>
    <row r="248" spans="5:5" x14ac:dyDescent="0.25">
      <c r="E248" t="s">
        <v>298</v>
      </c>
    </row>
    <row r="249" spans="5:5" x14ac:dyDescent="0.25">
      <c r="E249" t="s">
        <v>299</v>
      </c>
    </row>
    <row r="250" spans="5:5" x14ac:dyDescent="0.25">
      <c r="E250" t="s">
        <v>300</v>
      </c>
    </row>
    <row r="251" spans="5:5" x14ac:dyDescent="0.25">
      <c r="E251" t="s">
        <v>301</v>
      </c>
    </row>
    <row r="252" spans="5:5" x14ac:dyDescent="0.25">
      <c r="E252" t="s">
        <v>302</v>
      </c>
    </row>
    <row r="253" spans="5:5" x14ac:dyDescent="0.25">
      <c r="E253" t="s">
        <v>303</v>
      </c>
    </row>
    <row r="254" spans="5:5" x14ac:dyDescent="0.25">
      <c r="E254" t="s">
        <v>304</v>
      </c>
    </row>
    <row r="255" spans="5:5" x14ac:dyDescent="0.25">
      <c r="E255" t="s">
        <v>305</v>
      </c>
    </row>
    <row r="256" spans="5:5" x14ac:dyDescent="0.25">
      <c r="E256" t="s">
        <v>306</v>
      </c>
    </row>
    <row r="257" spans="5:5" x14ac:dyDescent="0.25">
      <c r="E257" t="s">
        <v>307</v>
      </c>
    </row>
    <row r="258" spans="5:5" x14ac:dyDescent="0.25">
      <c r="E258" t="s">
        <v>308</v>
      </c>
    </row>
    <row r="259" spans="5:5" x14ac:dyDescent="0.25">
      <c r="E259" t="s">
        <v>309</v>
      </c>
    </row>
    <row r="260" spans="5:5" x14ac:dyDescent="0.25">
      <c r="E260" t="s">
        <v>310</v>
      </c>
    </row>
    <row r="261" spans="5:5" x14ac:dyDescent="0.25">
      <c r="E261" t="s">
        <v>311</v>
      </c>
    </row>
    <row r="262" spans="5:5" x14ac:dyDescent="0.25">
      <c r="E262" t="s">
        <v>312</v>
      </c>
    </row>
    <row r="263" spans="5:5" x14ac:dyDescent="0.25">
      <c r="E263" t="s">
        <v>313</v>
      </c>
    </row>
    <row r="264" spans="5:5" x14ac:dyDescent="0.25">
      <c r="E264" t="s">
        <v>314</v>
      </c>
    </row>
    <row r="265" spans="5:5" x14ac:dyDescent="0.25">
      <c r="E265" t="s">
        <v>315</v>
      </c>
    </row>
    <row r="266" spans="5:5" x14ac:dyDescent="0.25">
      <c r="E266" t="s">
        <v>316</v>
      </c>
    </row>
    <row r="267" spans="5:5" x14ac:dyDescent="0.25">
      <c r="E267" t="s">
        <v>317</v>
      </c>
    </row>
    <row r="268" spans="5:5" x14ac:dyDescent="0.25">
      <c r="E268" t="s">
        <v>318</v>
      </c>
    </row>
    <row r="269" spans="5:5" x14ac:dyDescent="0.25">
      <c r="E269" t="s">
        <v>319</v>
      </c>
    </row>
    <row r="270" spans="5:5" x14ac:dyDescent="0.25">
      <c r="E270" t="s">
        <v>320</v>
      </c>
    </row>
    <row r="271" spans="5:5" x14ac:dyDescent="0.25">
      <c r="E271" t="s">
        <v>321</v>
      </c>
    </row>
    <row r="272" spans="5:5" x14ac:dyDescent="0.25">
      <c r="E272" t="s">
        <v>322</v>
      </c>
    </row>
    <row r="273" spans="5:5" x14ac:dyDescent="0.25">
      <c r="E273" t="s">
        <v>323</v>
      </c>
    </row>
    <row r="274" spans="5:5" x14ac:dyDescent="0.25">
      <c r="E274" t="s">
        <v>324</v>
      </c>
    </row>
    <row r="275" spans="5:5" x14ac:dyDescent="0.25">
      <c r="E275" t="s">
        <v>325</v>
      </c>
    </row>
    <row r="276" spans="5:5" x14ac:dyDescent="0.25">
      <c r="E276" t="s">
        <v>326</v>
      </c>
    </row>
    <row r="277" spans="5:5" x14ac:dyDescent="0.25">
      <c r="E277" t="s">
        <v>327</v>
      </c>
    </row>
    <row r="278" spans="5:5" x14ac:dyDescent="0.25">
      <c r="E278" t="s">
        <v>328</v>
      </c>
    </row>
    <row r="279" spans="5:5" x14ac:dyDescent="0.25">
      <c r="E279" t="s">
        <v>329</v>
      </c>
    </row>
    <row r="280" spans="5:5" x14ac:dyDescent="0.25">
      <c r="E280" t="s">
        <v>330</v>
      </c>
    </row>
    <row r="281" spans="5:5" x14ac:dyDescent="0.25">
      <c r="E281" t="s">
        <v>331</v>
      </c>
    </row>
    <row r="282" spans="5:5" x14ac:dyDescent="0.25">
      <c r="E282" t="s">
        <v>332</v>
      </c>
    </row>
    <row r="283" spans="5:5" x14ac:dyDescent="0.25">
      <c r="E283" t="s">
        <v>333</v>
      </c>
    </row>
    <row r="284" spans="5:5" x14ac:dyDescent="0.25">
      <c r="E284" t="s">
        <v>334</v>
      </c>
    </row>
    <row r="285" spans="5:5" x14ac:dyDescent="0.25">
      <c r="E285" t="s">
        <v>335</v>
      </c>
    </row>
    <row r="286" spans="5:5" x14ac:dyDescent="0.25">
      <c r="E286" t="s">
        <v>336</v>
      </c>
    </row>
    <row r="287" spans="5:5" x14ac:dyDescent="0.25">
      <c r="E287" t="s">
        <v>337</v>
      </c>
    </row>
    <row r="288" spans="5:5" x14ac:dyDescent="0.25">
      <c r="E288" t="s">
        <v>338</v>
      </c>
    </row>
    <row r="289" spans="5:5" x14ac:dyDescent="0.25">
      <c r="E289" t="s">
        <v>339</v>
      </c>
    </row>
    <row r="290" spans="5:5" x14ac:dyDescent="0.25">
      <c r="E290" t="s">
        <v>340</v>
      </c>
    </row>
    <row r="291" spans="5:5" x14ac:dyDescent="0.25">
      <c r="E291" t="s">
        <v>341</v>
      </c>
    </row>
    <row r="292" spans="5:5" x14ac:dyDescent="0.25">
      <c r="E292" t="s">
        <v>342</v>
      </c>
    </row>
    <row r="293" spans="5:5" x14ac:dyDescent="0.25">
      <c r="E293" t="s">
        <v>343</v>
      </c>
    </row>
    <row r="294" spans="5:5" x14ac:dyDescent="0.25">
      <c r="E294" t="s">
        <v>344</v>
      </c>
    </row>
    <row r="295" spans="5:5" x14ac:dyDescent="0.25">
      <c r="E295" t="s">
        <v>345</v>
      </c>
    </row>
    <row r="296" spans="5:5" x14ac:dyDescent="0.25">
      <c r="E296" t="s">
        <v>346</v>
      </c>
    </row>
    <row r="297" spans="5:5" x14ac:dyDescent="0.25">
      <c r="E297" t="s">
        <v>347</v>
      </c>
    </row>
    <row r="298" spans="5:5" x14ac:dyDescent="0.25">
      <c r="E298" t="s">
        <v>348</v>
      </c>
    </row>
    <row r="299" spans="5:5" x14ac:dyDescent="0.25">
      <c r="E299" t="s">
        <v>349</v>
      </c>
    </row>
    <row r="300" spans="5:5" x14ac:dyDescent="0.25">
      <c r="E300" t="s">
        <v>350</v>
      </c>
    </row>
    <row r="301" spans="5:5" x14ac:dyDescent="0.25">
      <c r="E301" t="s">
        <v>351</v>
      </c>
    </row>
    <row r="302" spans="5:5" x14ac:dyDescent="0.25">
      <c r="E302" t="s">
        <v>352</v>
      </c>
    </row>
    <row r="303" spans="5:5" x14ac:dyDescent="0.25">
      <c r="E303" t="s">
        <v>353</v>
      </c>
    </row>
    <row r="304" spans="5:5" x14ac:dyDescent="0.25">
      <c r="E304" t="s">
        <v>354</v>
      </c>
    </row>
    <row r="305" spans="5:5" x14ac:dyDescent="0.25">
      <c r="E305" t="s">
        <v>355</v>
      </c>
    </row>
    <row r="306" spans="5:5" x14ac:dyDescent="0.25">
      <c r="E306" t="s">
        <v>356</v>
      </c>
    </row>
    <row r="307" spans="5:5" x14ac:dyDescent="0.25">
      <c r="E307" t="s">
        <v>357</v>
      </c>
    </row>
    <row r="308" spans="5:5" x14ac:dyDescent="0.25">
      <c r="E308" t="s">
        <v>358</v>
      </c>
    </row>
    <row r="309" spans="5:5" x14ac:dyDescent="0.25">
      <c r="E309" t="s">
        <v>359</v>
      </c>
    </row>
  </sheetData>
  <conditionalFormatting sqref="A1">
    <cfRule type="containsText" dxfId="1" priority="1" operator="containsText" text="Preencha">
      <formula>NOT(ISERROR(SEARCH("Preencha",A1)))</formula>
    </cfRule>
    <cfRule type="cellIs" dxfId="0" priority="2" operator="equal">
      <formula>"Selecione uma opção:"</formula>
    </cfRule>
  </conditionalFormatting>
  <pageMargins left="0.7" right="0.7" top="1.2291666666666667" bottom="0.75" header="0.3" footer="0.3"/>
  <pageSetup paperSize="9" scale="50" orientation="portrait" r:id="rId1"/>
  <headerFooter differentFirst="1">
    <oddHeader>&amp;L&amp;G&amp;R
&amp;G</oddHeader>
    <firstHeader>&amp;L&amp;G&amp;R
&amp;G</first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8803E1B7422C248B85A58EF42BDC298" ma:contentTypeVersion="14" ma:contentTypeDescription="Criar um novo documento." ma:contentTypeScope="" ma:versionID="02a4e45aea973659e3d1c27a72528f80">
  <xsd:schema xmlns:xsd="http://www.w3.org/2001/XMLSchema" xmlns:xs="http://www.w3.org/2001/XMLSchema" xmlns:p="http://schemas.microsoft.com/office/2006/metadata/properties" xmlns:ns2="80074ef4-0f25-46ef-8fef-8a4d3a8f0a07" xmlns:ns3="debc80a5-8bf9-4f98-9604-00ec886c5419" targetNamespace="http://schemas.microsoft.com/office/2006/metadata/properties" ma:root="true" ma:fieldsID="6dd6cc52cc3cd53eca335f41c9142db2" ns2:_="" ns3:_="">
    <xsd:import namespace="80074ef4-0f25-46ef-8fef-8a4d3a8f0a07"/>
    <xsd:import namespace="debc80a5-8bf9-4f98-9604-00ec886c541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74ef4-0f25-46ef-8fef-8a4d3a8f0a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ash de Sugestão de Partilha" ma:internalName="SharingHintHash" ma:readOnly="true">
      <xsd:simpleType>
        <xsd:restriction base="dms:Text"/>
      </xsd:simpleType>
    </xsd:element>
    <xsd:element name="SharedWithDetails" ma:index="10" nillable="true" ma:displayName="Detalhes de Partilhado Com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bc80a5-8bf9-4f98-9604-00ec886c5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3D9A45-0A7D-45EF-91D4-DFDE18C9AE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4AE864-8851-4E84-A53C-5BE916A174BF}"/>
</file>

<file path=customXml/itemProps3.xml><?xml version="1.0" encoding="utf-8"?>
<ds:datastoreItem xmlns:ds="http://schemas.openxmlformats.org/officeDocument/2006/customXml" ds:itemID="{5CF35425-6A7B-40B7-BD2A-640B8B13C6B0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eaec299-1bc0-461f-b4f9-5ccbbf00235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6</vt:i4>
      </vt:variant>
    </vt:vector>
  </HeadingPairs>
  <TitlesOfParts>
    <vt:vector size="6" baseType="lpstr">
      <vt:lpstr>Capa</vt:lpstr>
      <vt:lpstr>Projeto</vt:lpstr>
      <vt:lpstr>Justificação da Reprogramação</vt:lpstr>
      <vt:lpstr>Orçamento</vt:lpstr>
      <vt:lpstr>CI art 8.5 b)</vt:lpstr>
      <vt:lpstr>Legenda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Formulário do Pedido de Reprogramação do Programa</dc:title>
  <dc:creator>RP</dc:creator>
  <cp:keywords>MOD.PN.DOC.078.V01</cp:keywords>
  <cp:lastModifiedBy>Filipa Neto</cp:lastModifiedBy>
  <cp:lastPrinted>2019-06-09T22:55:16Z</cp:lastPrinted>
  <dcterms:created xsi:type="dcterms:W3CDTF">2019-06-09T20:44:14Z</dcterms:created>
  <dcterms:modified xsi:type="dcterms:W3CDTF">2022-05-19T16:19:53Z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0x010100F8803E1B7422C248B85A58EF42BDC298</vt:lpwstr>
  </property>
</Properties>
</file>